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filterPrivacy="1" showInkAnnotation="0" autoCompressPictures="0"/>
  <xr:revisionPtr revIDLastSave="0" documentId="13_ncr:1_{005057F7-BE74-8643-AB55-B5857275FE62}" xr6:coauthVersionLast="46" xr6:coauthVersionMax="46" xr10:uidLastSave="{00000000-0000-0000-0000-000000000000}"/>
  <bookViews>
    <workbookView xWindow="2520" yWindow="460" windowWidth="33320" windowHeight="20360" tabRatio="914" xr2:uid="{00000000-000D-0000-FFFF-FFFF00000000}"/>
  </bookViews>
  <sheets>
    <sheet name="HF" sheetId="33" r:id="rId1"/>
    <sheet name="Erläuterungen zur Liste" sheetId="34" r:id="rId2"/>
    <sheet name="explications à la liste" sheetId="62" r:id="rId3"/>
    <sheet name="leere Liste vide" sheetId="41" state="hidden" r:id="rId4"/>
    <sheet name="AG" sheetId="54" r:id="rId5"/>
    <sheet name="AI" sheetId="64" r:id="rId6"/>
    <sheet name="AR" sheetId="66" r:id="rId7"/>
    <sheet name="BE" sheetId="74" r:id="rId8"/>
    <sheet name="BL" sheetId="49" r:id="rId9"/>
    <sheet name="BS" sheetId="52" r:id="rId10"/>
    <sheet name="FR" sheetId="70" r:id="rId11"/>
    <sheet name="GE" sheetId="63" r:id="rId12"/>
    <sheet name="GL" sheetId="45" r:id="rId13"/>
    <sheet name="GR" sheetId="42" r:id="rId14"/>
    <sheet name="JU" sheetId="43" r:id="rId15"/>
    <sheet name="LU" sheetId="58" r:id="rId16"/>
    <sheet name="NE" sheetId="68" r:id="rId17"/>
    <sheet name="NW" sheetId="44" r:id="rId18"/>
    <sheet name="OW" sheetId="47" r:id="rId19"/>
    <sheet name="SG" sheetId="56" r:id="rId20"/>
    <sheet name="SH" sheetId="60" r:id="rId21"/>
    <sheet name="SO" sheetId="57" r:id="rId22"/>
    <sheet name="SZ" sheetId="46" r:id="rId23"/>
    <sheet name="TG" sheetId="48" r:id="rId24"/>
    <sheet name="TI" sheetId="55" r:id="rId25"/>
    <sheet name="UR" sheetId="67" r:id="rId26"/>
    <sheet name="VD" sheetId="53" r:id="rId27"/>
    <sheet name="VS" sheetId="51" r:id="rId28"/>
    <sheet name="ZG" sheetId="59" r:id="rId29"/>
    <sheet name="ZH" sheetId="61" r:id="rId30"/>
    <sheet name="FL" sheetId="69" r:id="rId31"/>
    <sheet name="Tabelle1" sheetId="71" state="hidden" r:id="rId32"/>
    <sheet name="Tabelle2" sheetId="72" state="hidden" r:id="rId33"/>
    <sheet name="Tabelle3" sheetId="32" state="hidden" r:id="rId34"/>
    <sheet name="Tabelle4" sheetId="36" state="hidden" r:id="rId35"/>
  </sheets>
  <externalReferences>
    <externalReference r:id="rId36"/>
  </externalReferences>
  <definedNames>
    <definedName name="_xlnm._FilterDatabase" localSheetId="31" hidden="1">Tabelle1!$A$1:$A$17</definedName>
    <definedName name="_xlnm._FilterDatabase" localSheetId="32" hidden="1">Tabelle2!$E$2:$E$5</definedName>
    <definedName name="activation">Tabelle2!$B$27:$B$29</definedName>
    <definedName name="administration_des_douanes">Tabelle2!$AC$15:$AC$17</definedName>
    <definedName name="agricoltura_ed_economia_forestale">Tabelle1!$L$2:$L$4</definedName>
    <definedName name="agriculture_et_économie_forestière">Tabelle1!$K$2:$K$4</definedName>
    <definedName name="agroalimentaire">Tabelle2!$T$3:$T$5</definedName>
    <definedName name="agroéconomie">Tabelle2!$B$15:$B$17</definedName>
    <definedName name="Agrotechnik">Tabelle2!$A$21:$A$23</definedName>
    <definedName name="agrotechnique">Tabelle2!$B$21:$B$23</definedName>
    <definedName name="Agrowirtschaft">Tabelle2!$A$15:$A$17</definedName>
    <definedName name="Aktivierung">Tabelle2!$A$27:$A$29</definedName>
    <definedName name="alberghiera_ristorazione_turismo" localSheetId="32">[1]!hôtellerie_restauration_tourisme[[#All],[alberghiera_ristorazione_turismo]]</definedName>
    <definedName name="alberghiera_ristorazione_turismo">Tabelle1!$F$2:$F$4</definedName>
    <definedName name="amministrazione_doganale">Tabelle2!$AD$15:$AD$17</definedName>
    <definedName name="analisi_biomediche">Tabelle2!$L$27:$L$29</definedName>
    <definedName name="analyses_biomédicales">Tabelle2!$K$27:$K$29</definedName>
    <definedName name="animation_communautaire">Tabelle2!$N$33:$N$35</definedName>
    <definedName name="animazione_di_comunità">Tabelle2!$O$33:$O$35</definedName>
    <definedName name="arti_arti_applicate_e_design">Tabelle1!$U$2:$U$7</definedName>
    <definedName name="arti_figurative">Tabelle2!$C$39:$C$41</definedName>
    <definedName name="arts_de_la_scène">Tabelle2!$Q$39:$Q$41</definedName>
    <definedName name="arts_visuels">Tabelle2!$B$39:$B$41</definedName>
    <definedName name="arts_visuels_arts_appliqués_design">Tabelle1!$T$2:$T$7</definedName>
    <definedName name="assistance_en_droit">Tabelle2!$Q$15:$Q$17</definedName>
    <definedName name="assistenza_giuridica">Tabelle2!$R$15:$R$17</definedName>
    <definedName name="attivazione">Tabelle2!$C$27:$C$29</definedName>
    <definedName name="Bankwirtschaft">Tabelle2!$D$15:$D$17</definedName>
    <definedName name="Bauführung">Tabelle2!$A$3:$A$5</definedName>
    <definedName name="Bauplanung">Tabelle2!$D$3:$D$5</definedName>
    <definedName name="Betriebsleitung_Facility_Management">Tabelle2!$G$9:$G$11</definedName>
    <definedName name="Betriebswirtschaft">Tabelle2!$G$15:$G$17</definedName>
    <definedName name="bildende_Kunst">Tabelle2!$A$39:$A$41</definedName>
    <definedName name="biomedizinische_Analytik">Tabelle2!$J$27:$J$29</definedName>
    <definedName name="Bühnentanz">Tabelle2!$D$39:$D$41</definedName>
    <definedName name="communication_visuelle">Tabelle2!$H$39:$H$41</definedName>
    <definedName name="conduite_des_travaux">Tabelle2!$B$3:$B$5</definedName>
    <definedName name="conduzione_di_drogheria">Tabelle2!$L$15:$L$17</definedName>
    <definedName name="conduzione_di_laboratorio_sociopedagogico">Tabelle2!$L$33:$L$35</definedName>
    <definedName name="conduzione_di_lavori_edili">Tabelle2!$C$3:$C$5</definedName>
    <definedName name="construction_métallique">Tabelle2!$AC$3:$AC$5</definedName>
    <definedName name="contrôle_de_la_circulation_aérienne">Tabelle2!$E$45:$E$47</definedName>
    <definedName name="controllo_del_traffico_aereo">Tabelle2!$C$45:$C$47</definedName>
    <definedName name="costruzioni_meccaniche">Tabelle2!$X$3:$X$5</definedName>
    <definedName name="costruzioni_metalliche">Tabelle2!$AD$3:$AD$5</definedName>
    <definedName name="cure_infermieristiche">Tabelle2!$U$27:$U$29</definedName>
    <definedName name="danse_scénique">Tabelle2!$E$39:$E$41</definedName>
    <definedName name="danza">Tabelle2!$F$39:$F$41</definedName>
    <definedName name="Dentalhygiene">Tabelle2!$D$27:$D$29</definedName>
    <definedName name="design_de_produit">Tabelle2!$N$39:$N$41</definedName>
    <definedName name="design_di_prodotto">Tabelle2!$O$39:$O$41</definedName>
    <definedName name="design_visivo">Tabelle2!$I$39:$I$41</definedName>
    <definedName name="direzione_del_traffico_aereo">Tabelle2!$F$45:$F$47</definedName>
    <definedName name="Drogerieführung">Tabelle2!$J$15:$J$17</definedName>
    <definedName name="droit_">Tabelle1!$H$7</definedName>
    <definedName name="_xlnm.Print_Area" localSheetId="4">AG!$A$1:$W$90</definedName>
    <definedName name="_xlnm.Print_Area" localSheetId="5">AI!$A$1:$W$9</definedName>
    <definedName name="_xlnm.Print_Area" localSheetId="6">AR!$A$1:$W$9</definedName>
    <definedName name="_xlnm.Print_Area" localSheetId="7">BE!$A$1:$W$161</definedName>
    <definedName name="_xlnm.Print_Area" localSheetId="8">BL!$A$1:$W$34</definedName>
    <definedName name="_xlnm.Print_Area" localSheetId="9">BS!$A$1:$W$70</definedName>
    <definedName name="_xlnm.Print_Area" localSheetId="30">FL!$A$1:$W$9</definedName>
    <definedName name="_xlnm.Print_Area" localSheetId="10">FR!$A$1:$W$32</definedName>
    <definedName name="_xlnm.Print_Area" localSheetId="11">GE!$A$1:$W$47</definedName>
    <definedName name="_xlnm.Print_Area" localSheetId="12">GL!$A$1:$W$34</definedName>
    <definedName name="_xlnm.Print_Area" localSheetId="13">GR!$A$1:$W$62</definedName>
    <definedName name="_xlnm.Print_Area" localSheetId="0">HF!$A$1:$L$14</definedName>
    <definedName name="_xlnm.Print_Area" localSheetId="14">JU!$A$1:$W$35</definedName>
    <definedName name="_xlnm.Print_Area" localSheetId="15">LU!$A$1:$W$91</definedName>
    <definedName name="_xlnm.Print_Area" localSheetId="16">NE!$A$1:$W$52</definedName>
    <definedName name="_xlnm.Print_Area" localSheetId="17">NW!$A$1:$W$28</definedName>
    <definedName name="_xlnm.Print_Area" localSheetId="18">OW!$A$1:$W$29</definedName>
    <definedName name="_xlnm.Print_Area" localSheetId="19">SG!$A$1:$W$125</definedName>
    <definedName name="_xlnm.Print_Area" localSheetId="20">SH!$A$1:$W$42</definedName>
    <definedName name="_xlnm.Print_Area" localSheetId="21">SO!$A$1:$W$68</definedName>
    <definedName name="_xlnm.Print_Area" localSheetId="22">SZ!$A$1:$W$34</definedName>
    <definedName name="_xlnm.Print_Area" localSheetId="23">TG!$A$1:$W$35</definedName>
    <definedName name="_xlnm.Print_Area" localSheetId="24">TI!$A$1:$W$69</definedName>
    <definedName name="_xlnm.Print_Area" localSheetId="25">UR!$A$1:$W$9</definedName>
    <definedName name="_xlnm.Print_Area" localSheetId="26">VD!$A$1:$W$87</definedName>
    <definedName name="_xlnm.Print_Area" localSheetId="27">VS!$A$1:$W$32</definedName>
    <definedName name="_xlnm.Print_Area" localSheetId="28">ZG!$A$1:$W$56</definedName>
    <definedName name="_xlnm.Print_Area" localSheetId="29">ZH!$A$1:$W$181</definedName>
    <definedName name="_xlnm.Print_Titles" localSheetId="4">AG!$4:$6</definedName>
    <definedName name="_xlnm.Print_Titles" localSheetId="7">BE!$4:$6</definedName>
    <definedName name="_xlnm.Print_Titles" localSheetId="9">BS!$4:$6</definedName>
    <definedName name="_xlnm.Print_Titles" localSheetId="11">GE!$4:$6</definedName>
    <definedName name="_xlnm.Print_Titles" localSheetId="13">GR!$4:$6</definedName>
    <definedName name="_xlnm.Print_Titles" localSheetId="16">NE!$4:$6</definedName>
    <definedName name="_xlnm.Print_Titles" localSheetId="19">SG!$4:$6</definedName>
    <definedName name="_xlnm.Print_Titles" localSheetId="20">SH!$4:$6</definedName>
    <definedName name="_xlnm.Print_Titles" localSheetId="21">SO!$4:$6</definedName>
    <definedName name="_xlnm.Print_Titles" localSheetId="24">TI!$4:$6</definedName>
    <definedName name="_xlnm.Print_Titles" localSheetId="26">VD!$4:$6</definedName>
    <definedName name="_xlnm.Print_Titles" localSheetId="28">ZG!$4:$6</definedName>
    <definedName name="_xlnm.Print_Titles" localSheetId="29">ZH!$4:$6</definedName>
    <definedName name="economia">Tabelle1!$I$2:$I$11</definedName>
    <definedName name="economia_agraria">Tabelle2!$C$15:$C$17</definedName>
    <definedName name="economia_assicurativa">Tabelle2!$X$15:$X$17</definedName>
    <definedName name="economia_aziendale">Tabelle2!$I$15:$I$17</definedName>
    <definedName name="economia_bancaria">Tabelle2!$F$15:$F$17</definedName>
    <definedName name="economia_forestale">Tabelle2!$F$21:$F$23</definedName>
    <definedName name="economia_tessile">Tabelle2!$U$15:$U$17</definedName>
    <definedName name="économie">Tabelle1!$H$2:$H$11</definedName>
    <definedName name="économie_assurance">Tabelle2!$W$15:$W$17</definedName>
    <definedName name="économie_bancaire">Tabelle2!$E$15:$E$17</definedName>
    <definedName name="économie_entreprise">Tabelle2!$H$15:$H$17</definedName>
    <definedName name="économie_forestière">Tabelle2!$E$21:$E$23</definedName>
    <definedName name="économie_textile">Tabelle2!$T$15:$T$17</definedName>
    <definedName name="éducation_de_lenfance">Tabelle2!$E$33:$E$35</definedName>
    <definedName name="éducation_sociale">Tabelle2!$H$33:$H$35</definedName>
    <definedName name="educazione_dell_infanzia">Tabelle2!$F$33:$F$35</definedName>
    <definedName name="educazione_sociale">Tabelle2!$I$33:$I$35</definedName>
    <definedName name="Elektrotechnik">Tabelle2!$G$3:$G$5</definedName>
    <definedName name="elettrotecnica">Tabelle2!$I$3:$I$5</definedName>
    <definedName name="energia_e_ambiente">Tabelle2!$AY$3:$AY$5</definedName>
    <definedName name="énergie_et_environnement">Tabelle2!$AX$3:$AX$5</definedName>
    <definedName name="Energie_und_Umwelt">Tabelle2!$AW$3:$AW$5</definedName>
    <definedName name="enseignement_des_langues_dans_la_formation_des_adultes">Tabelle2!$Q$33:$Q$35</definedName>
    <definedName name="Erwachsenenbildung">Tabelle2!$A$33:$A$35</definedName>
    <definedName name="esercizio_di_grandi_impianti">Tabelle2!$AV$3:$AV$5</definedName>
    <definedName name="exploitation_grande_installation">Tabelle2!$AU$3:$AU$5</definedName>
    <definedName name="Flugsicherung">Tabelle2!$A$45:$A$47</definedName>
    <definedName name="Flugverkehrsleitung">Tabelle2!$D$45:$D$47</definedName>
    <definedName name="formation_des_adultes">Tabelle2!$B$33:$B$35</definedName>
    <definedName name="formation_socioprofessionnelle">Tabelle2!$K$33:$K$35</definedName>
    <definedName name="formazione_degli_adulti">Tabelle2!$C$33:$C$35</definedName>
    <definedName name="Gebäudetechnik">Tabelle2!$J$3:$J$5</definedName>
    <definedName name="Gemeindeanimation">Tabelle2!$M$33:$M$35</definedName>
    <definedName name="génie_électrique">Tabelle2!$H$3:$H$5</definedName>
    <definedName name="génie_mécanique">Tabelle2!$W$3:$W$5</definedName>
    <definedName name="gestion_droguerie">Tabelle2!$K$15:$K$17</definedName>
    <definedName name="gestion_facility_management">Tabelle2!$H$9:$H$11</definedName>
    <definedName name="gestione_facility_management">Tabelle2!$I$9:$I$11</definedName>
    <definedName name="Gesundheit">Tabelle1!$M$2:$M$10</definedName>
    <definedName name="Grossanlagenbetrieb">Tabelle2!$AT$3:$AT$5</definedName>
    <definedName name="Holztechnik">Tabelle2!$M$3:$M$5</definedName>
    <definedName name="Hotellerie_Gastronomie">Tabelle2!$A$9:$A$11</definedName>
    <definedName name="hôtellerie_gastronomie">Tabelle2!$B$9:$B$11</definedName>
    <definedName name="hôtellerie_restauration_tourisme">Tabelle1!$E$2:$E$4</definedName>
    <definedName name="Hotellerie_Restauration_Tourismus">Tabelle1!$D$2:$D$4</definedName>
    <definedName name="hygiène_dentaire">Tabelle2!$E$27:$E$29</definedName>
    <definedName name="igiene_dentale">Tabelle2!$F$27:$F$29</definedName>
    <definedName name="informatica">Tabelle2!$R$3:$R$5</definedName>
    <definedName name="informatica_di_gestione">Tabelle2!$AA$15:$AA$17</definedName>
    <definedName name="Informatik">Tabelle2!$P$3:$P$5</definedName>
    <definedName name="informatique">Tabelle2!$Q$3:$Q$5</definedName>
    <definedName name="informatique_de_gestion">Tabelle2!$Z$15:$Z$17</definedName>
    <definedName name="insegnamento_delle_lingue_nella_formazione_degli_adulti">Tabelle2!$R$33:$R$35</definedName>
    <definedName name="Kindererziehung">Tabelle2!$D$33:$D$35</definedName>
    <definedName name="Kommunikationsdesign">Tabelle2!$G$39:$G$41</definedName>
    <definedName name="Künste_Gestaltung_Design">Tabelle1!$S$2:$S$7</definedName>
    <definedName name="Land_Waldwirtschaft">Tabelle1!$J$2:$J$4</definedName>
    <definedName name="lavoro_sociale_e_formazione_degli_adulti">Tabelle1!$R$2:$R$7</definedName>
    <definedName name="Lebensmitteltechnologie">Tabelle2!$S$3:$S$5</definedName>
    <definedName name="marketing_management">Tabelle2!$N$15:$N$17</definedName>
    <definedName name="marketing_management_i">Tabelle2!$O$15:$O$17</definedName>
    <definedName name="Marketingmanagement">Tabelle2!$M$15:$M$17</definedName>
    <definedName name="Maschinenbau">Tabelle2!$V$3:$V$5</definedName>
    <definedName name="media">Tabelle2!$AA$3:$AA$5</definedName>
    <definedName name="médias">Tabelle2!$Z$3:$Z$5</definedName>
    <definedName name="Medien">Tabelle2!$Y$3:$Y$5</definedName>
    <definedName name="medizinisch_technische_Radiologie">Tabelle2!$G$27:$G$29</definedName>
    <definedName name="Metallbau">Tabelle2!$AB$3:$AB$5</definedName>
    <definedName name="microtechnique">Tabelle2!$AF$3:$AF$5</definedName>
    <definedName name="microtecnica">Tabelle2!$AG$3:$AG$5</definedName>
    <definedName name="Mikrotechnik">Tabelle2!$AE$3:$AE$5</definedName>
    <definedName name="musica">Tabelle2!$L$39:$L$41</definedName>
    <definedName name="Musik">Tabelle2!$J$39:$J$41</definedName>
    <definedName name="musique">Tabelle2!$K$39:$K$41</definedName>
    <definedName name="Operationstechnik">Tabelle2!$M$27:$M$29</definedName>
    <definedName name="Orthoptik">Tabelle2!$P$27:$P$29</definedName>
    <definedName name="orthoptique">Tabelle2!$Q$27:$Q$29</definedName>
    <definedName name="ortottica">Tabelle2!$R$27:$R$29</definedName>
    <definedName name="Pflege">Tabelle2!$S$27:$S$29</definedName>
    <definedName name="pilota_di_linea">Tabelle2!$I$45:$I$47</definedName>
    <definedName name="pilotage_commercial">Tabelle2!$H$45:$H$47</definedName>
    <definedName name="planification_des_travaux">Tabelle2!$E$3:$E$5</definedName>
    <definedName name="podologia">Tabelle2!$X$27:$X$29</definedName>
    <definedName name="Podologie">Tabelle2!$V$27:$V$29</definedName>
    <definedName name="podologie_f">Tabelle2!$W$27:$W$29</definedName>
    <definedName name="Print_Area" localSheetId="4">AG!$A$1:$W$62</definedName>
    <definedName name="Print_Area" localSheetId="5">AI!$A$1:$W$57</definedName>
    <definedName name="Print_Area" localSheetId="6">AR!$A$1:$W$57</definedName>
    <definedName name="Print_Area" localSheetId="8">BL!$A$1:$W$13</definedName>
    <definedName name="Print_Area" localSheetId="9">BS!$A$1:$W$49</definedName>
    <definedName name="Print_Area" localSheetId="2">'explications à la liste'!$A$1:$N$32</definedName>
    <definedName name="Print_Area" localSheetId="30">FL!$A$1:$W$57</definedName>
    <definedName name="Print_Area" localSheetId="12">GL!$A$1:$W$8</definedName>
    <definedName name="Print_Area" localSheetId="13">GR!$A$1:$W$36</definedName>
    <definedName name="Print_Area" localSheetId="14">JU!$A$1:$W$14</definedName>
    <definedName name="Print_Area" localSheetId="15">LU!$A$1:$X$63</definedName>
    <definedName name="Print_Area" localSheetId="16">NE!$A$1:$W$48</definedName>
    <definedName name="Print_Area" localSheetId="17">NW!$A$1:$W$8</definedName>
    <definedName name="Print_Area" localSheetId="18">OW!$A$1:$W$8</definedName>
    <definedName name="Print_Area" localSheetId="19">SG!$A$1:$W$103</definedName>
    <definedName name="Print_Area" localSheetId="20">SH!$A$1:$W$21</definedName>
    <definedName name="Print_Area" localSheetId="21">SO!$A$1:$W$40</definedName>
    <definedName name="Print_Area" localSheetId="22">SZ!$A$1:$W$8</definedName>
    <definedName name="Print_Area" localSheetId="23">TG!$A$1:$W$12</definedName>
    <definedName name="Print_Area" localSheetId="24">TI!$A$1:$W$48</definedName>
    <definedName name="Print_Area" localSheetId="25">UR!$A$1:$W$8</definedName>
    <definedName name="Print_Area" localSheetId="26">VD!$A$1:$W$54</definedName>
    <definedName name="Print_Area" localSheetId="27">VS!$A$1:$W$10</definedName>
    <definedName name="Print_Area" localSheetId="28">ZG!$A$1:$W$31</definedName>
    <definedName name="Print_Area" localSheetId="29">ZH!$A$1:$W$130</definedName>
    <definedName name="processi_aziendali">Tabelle2!$AS$3:$AS$5</definedName>
    <definedName name="processus_entreprise">Tabelle2!$AR$3:$AR$5</definedName>
    <definedName name="Produktdesign">Tabelle2!$M$39:$M$41</definedName>
    <definedName name="professioni_sanitarie">Tabelle1!$O$2:$O$10</definedName>
    <definedName name="progettazione_edile">Tabelle2!$F$3:$F$5</definedName>
    <definedName name="recitazione">Tabelle2!$R$39:$R$41</definedName>
    <definedName name="Rettungssanität">Tabelle2!$Y$27:$Y$29</definedName>
    <definedName name="ristorazione_industria_alberghiera">Tabelle2!$C$9:$C$11</definedName>
    <definedName name="santé">Tabelle1!$N$2:$N$10</definedName>
    <definedName name="sauvetage">Tabelle2!$Z$27:$Z$29</definedName>
    <definedName name="Schauspiel">Tabelle2!$P$39:$P$41</definedName>
    <definedName name="service_de_la_navigation_aérienne">Tabelle2!$B$45:$B$47</definedName>
    <definedName name="soccorso_sanitario">Tabelle2!$AA$27:$AA$29</definedName>
    <definedName name="social_formation_des_adultes">Tabelle1!$Q$2:$Q$7</definedName>
    <definedName name="soins_infirmiers">Tabelle2!$T$27:$T$29</definedName>
    <definedName name="Soziales_Erwachsenenbildung">Tabelle1!$P$2:$P$7</definedName>
    <definedName name="Sozialpädagogik">Tabelle2!$G$33:$G$35</definedName>
    <definedName name="sozialpädagogische_Werkstattleitung">Tabelle2!$J$33:$J$35</definedName>
    <definedName name="Sprachunterricht_in_der_Erwachsenenbildung">Tabelle2!$P$33:$P$35</definedName>
    <definedName name="systèmes_industriels">Tabelle2!$AI$3:$AI$5</definedName>
    <definedName name="Systemtechnik">Tabelle2!$AH$3:$AH$5</definedName>
    <definedName name="techniche_di_radiologia_medica">Tabelle2!$I$27:$I$29</definedName>
    <definedName name="Technik">Tabelle1!$A$2:$A$18</definedName>
    <definedName name="technique" localSheetId="10">#REF!</definedName>
    <definedName name="technique" localSheetId="31">Tabelle1!$B$2:$B$18</definedName>
    <definedName name="technique">Tabelle1!$B$2:$B$18</definedName>
    <definedName name="technique_des_bâtiments">Tabelle2!$K$3:$K$5</definedName>
    <definedName name="technique_du_bois">Tabelle2!$N$3:$N$5</definedName>
    <definedName name="technique_en_radiologie_médicale">Tabelle2!$H$27:$H$29</definedName>
    <definedName name="technique_opératoire">Tabelle2!$N$27:$N$29</definedName>
    <definedName name="technique_vitivinicole">Tabelle2!$H$21:$H$23</definedName>
    <definedName name="tecnica">Tabelle1!$C$2:$C$18</definedName>
    <definedName name="tecnica_agraria">Tabelle2!$C$21:$C$23</definedName>
    <definedName name="tecnica_degli_edifici">Tabelle2!$L$3:$L$5</definedName>
    <definedName name="tecnica_dei_sistemi">Tabelle2!$AJ$3:$AJ$5</definedName>
    <definedName name="tecnica_del_legno">Tabelle2!$O$3:$O$5</definedName>
    <definedName name="tecnica_operatoria">Tabelle2!$O$27:$O$29</definedName>
    <definedName name="tecnica_vitivinicola">Tabelle2!$I$21:$I$23</definedName>
    <definedName name="tecnologia_alimentare">Tabelle2!$U$3:$U$5</definedName>
    <definedName name="télécommunications">Tabelle2!$AL$3:$AL$5</definedName>
    <definedName name="telecomunicazioni">Tabelle2!$AM$3:$AM$5</definedName>
    <definedName name="Telekommunikation">Tabelle2!$AK$3:$AK$5</definedName>
    <definedName name="tessile">Tabelle2!$AP$3:$AP$5</definedName>
    <definedName name="Textil">Tabelle2!$AN$3:$AN$5</definedName>
    <definedName name="textile">Tabelle2!$AO$3:$AO$5</definedName>
    <definedName name="Textilwirtschaft">Tabelle2!$S$15:$S$17</definedName>
    <definedName name="tourisme">Tabelle2!$E$9:$E$11</definedName>
    <definedName name="Tourismus">Tabelle2!$D$9:$D$11</definedName>
    <definedName name="trafic_transports">Tabelle1!$W$2:$W$4</definedName>
    <definedName name="trasporti_e_traffico">Tabelle1!$X$2:$X$4</definedName>
    <definedName name="turismo">Tabelle2!$F$9:$F$11</definedName>
    <definedName name="Unternehmensprozesse">Tabelle2!$AQ$3:$AQ$5</definedName>
    <definedName name="Verkehr_Transport">Tabelle1!$V$2:$V$4</definedName>
    <definedName name="Verkehrspilotin_Verkehrspilot">Tabelle2!$G$45:$G$47</definedName>
    <definedName name="Versicherungswirtschaft">Tabelle2!$V$15:$V$17</definedName>
    <definedName name="Waldwirtschaft">Tabelle2!$D$21:$D$23</definedName>
    <definedName name="Weinbautechnik">Tabelle2!$G$21:$G$23</definedName>
    <definedName name="Wirtschaft">Tabelle1!$G$2:$G$11</definedName>
    <definedName name="Wirtschaftsinformatik">Tabelle2!$Y$15:$Y$17</definedName>
    <definedName name="Zollverwaltung">Tabelle2!$AB$15:$AB$17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14" i="46" l="1"/>
  <c r="S14" i="46"/>
  <c r="R14" i="46"/>
  <c r="Q14" i="46"/>
  <c r="U14" i="46" s="1"/>
  <c r="V14" i="46" s="1"/>
  <c r="T13" i="46"/>
  <c r="S13" i="46"/>
  <c r="R13" i="46"/>
  <c r="Q13" i="46"/>
  <c r="T12" i="46"/>
  <c r="S12" i="46"/>
  <c r="R12" i="46"/>
  <c r="Q12" i="46"/>
  <c r="U12" i="46" s="1"/>
  <c r="V12" i="46" s="1"/>
  <c r="T11" i="46"/>
  <c r="S11" i="46"/>
  <c r="R11" i="46"/>
  <c r="Q11" i="46"/>
  <c r="U11" i="46" s="1"/>
  <c r="V11" i="46" s="1"/>
  <c r="T10" i="46"/>
  <c r="S10" i="46"/>
  <c r="R10" i="46"/>
  <c r="Q10" i="46"/>
  <c r="U13" i="46" l="1"/>
  <c r="V13" i="46" s="1"/>
  <c r="U10" i="46"/>
  <c r="V10" i="46" s="1"/>
  <c r="T43" i="56" l="1"/>
  <c r="S43" i="56"/>
  <c r="R43" i="56"/>
  <c r="Q43" i="56"/>
  <c r="U43" i="56" l="1"/>
  <c r="V43" i="56" s="1"/>
  <c r="T28" i="55"/>
  <c r="S28" i="55"/>
  <c r="R28" i="55"/>
  <c r="Q28" i="55"/>
  <c r="U28" i="55" s="1"/>
  <c r="V28" i="55" s="1"/>
  <c r="Q18" i="55"/>
  <c r="R18" i="55"/>
  <c r="S18" i="55"/>
  <c r="T18" i="55"/>
  <c r="U18" i="55" l="1"/>
  <c r="V18" i="55" s="1"/>
  <c r="T27" i="63"/>
  <c r="S27" i="63"/>
  <c r="R27" i="63"/>
  <c r="Q27" i="63"/>
  <c r="U27" i="63" l="1"/>
  <c r="V27" i="63" s="1"/>
  <c r="T12" i="51"/>
  <c r="S12" i="51"/>
  <c r="R12" i="51"/>
  <c r="Q12" i="51"/>
  <c r="U12" i="51" l="1"/>
  <c r="V12" i="51" s="1"/>
  <c r="T41" i="42"/>
  <c r="S41" i="42"/>
  <c r="R41" i="42"/>
  <c r="Q41" i="42"/>
  <c r="T40" i="42"/>
  <c r="S40" i="42"/>
  <c r="R40" i="42"/>
  <c r="Q40" i="42"/>
  <c r="T38" i="42"/>
  <c r="S38" i="42"/>
  <c r="R38" i="42"/>
  <c r="Q38" i="42"/>
  <c r="U38" i="42" s="1"/>
  <c r="V38" i="42" s="1"/>
  <c r="U40" i="42" l="1"/>
  <c r="V40" i="42" s="1"/>
  <c r="U41" i="42"/>
  <c r="V41" i="42" s="1"/>
  <c r="Q110" i="61" l="1"/>
  <c r="R110" i="61"/>
  <c r="S110" i="61"/>
  <c r="T110" i="61"/>
  <c r="U110" i="61" s="1"/>
  <c r="V110" i="61" s="1"/>
  <c r="Q40" i="61"/>
  <c r="U40" i="61" s="1"/>
  <c r="V40" i="61" s="1"/>
  <c r="R40" i="61"/>
  <c r="S40" i="61"/>
  <c r="T40" i="61"/>
  <c r="Q18" i="59" l="1"/>
  <c r="R18" i="59"/>
  <c r="S18" i="59"/>
  <c r="T18" i="59"/>
  <c r="U18" i="59"/>
  <c r="V18" i="59" s="1"/>
  <c r="Q19" i="59"/>
  <c r="R19" i="59"/>
  <c r="S19" i="59"/>
  <c r="T19" i="59"/>
  <c r="Q13" i="59"/>
  <c r="R13" i="59"/>
  <c r="S13" i="59"/>
  <c r="T13" i="59"/>
  <c r="Q14" i="59"/>
  <c r="R14" i="59"/>
  <c r="S14" i="59"/>
  <c r="T14" i="59"/>
  <c r="Q15" i="59"/>
  <c r="U15" i="59" s="1"/>
  <c r="V15" i="59" s="1"/>
  <c r="R15" i="59"/>
  <c r="S15" i="59"/>
  <c r="T15" i="59"/>
  <c r="U13" i="59" l="1"/>
  <c r="V13" i="59" s="1"/>
  <c r="U14" i="59"/>
  <c r="V14" i="59" s="1"/>
  <c r="U19" i="59"/>
  <c r="V19" i="59" s="1"/>
  <c r="Q43" i="58" l="1"/>
  <c r="R43" i="58"/>
  <c r="U43" i="58" s="1"/>
  <c r="V43" i="58" s="1"/>
  <c r="S43" i="58"/>
  <c r="T43" i="58"/>
  <c r="T133" i="74" l="1"/>
  <c r="S133" i="74"/>
  <c r="R133" i="74"/>
  <c r="Q133" i="74"/>
  <c r="U133" i="74" s="1"/>
  <c r="V133" i="74" s="1"/>
  <c r="T92" i="74"/>
  <c r="S92" i="74"/>
  <c r="R92" i="74"/>
  <c r="Q92" i="74"/>
  <c r="Q48" i="74"/>
  <c r="R48" i="74"/>
  <c r="S48" i="74"/>
  <c r="T48" i="74"/>
  <c r="U48" i="74" l="1"/>
  <c r="V48" i="74" s="1"/>
  <c r="U92" i="74"/>
  <c r="V92" i="74" s="1"/>
  <c r="T8" i="52"/>
  <c r="S8" i="52"/>
  <c r="R8" i="52"/>
  <c r="Q8" i="52"/>
  <c r="U8" i="52" l="1"/>
  <c r="V8" i="52" s="1"/>
  <c r="T15" i="48"/>
  <c r="S15" i="48"/>
  <c r="R15" i="48"/>
  <c r="Q15" i="48"/>
  <c r="T14" i="48"/>
  <c r="S14" i="48"/>
  <c r="R14" i="48"/>
  <c r="Q14" i="48"/>
  <c r="T13" i="48"/>
  <c r="S13" i="48"/>
  <c r="R13" i="48"/>
  <c r="Q13" i="48"/>
  <c r="U15" i="48" l="1"/>
  <c r="V15" i="48" s="1"/>
  <c r="U14" i="48"/>
  <c r="V14" i="48" s="1"/>
  <c r="U13" i="48"/>
  <c r="V13" i="48" s="1"/>
  <c r="T18" i="70" l="1"/>
  <c r="S18" i="70"/>
  <c r="R18" i="70"/>
  <c r="Q18" i="70"/>
  <c r="U18" i="70" l="1"/>
  <c r="V18" i="70" s="1"/>
  <c r="Q17" i="53" l="1"/>
  <c r="R17" i="53"/>
  <c r="S17" i="53"/>
  <c r="T17" i="53"/>
  <c r="U17" i="53" l="1"/>
  <c r="V17" i="53" s="1"/>
  <c r="Q27" i="58"/>
  <c r="R27" i="58"/>
  <c r="S27" i="58"/>
  <c r="T27" i="58"/>
  <c r="U27" i="58" l="1"/>
  <c r="V27" i="58" s="1"/>
  <c r="Q17" i="58"/>
  <c r="R17" i="58"/>
  <c r="S17" i="58"/>
  <c r="T17" i="58"/>
  <c r="U17" i="58" l="1"/>
  <c r="V17" i="58" s="1"/>
  <c r="T33" i="42"/>
  <c r="S33" i="42"/>
  <c r="R33" i="42"/>
  <c r="Q33" i="42"/>
  <c r="U33" i="42" s="1"/>
  <c r="V33" i="42" s="1"/>
  <c r="T48" i="58"/>
  <c r="S48" i="58"/>
  <c r="R48" i="58"/>
  <c r="Q48" i="58"/>
  <c r="T9" i="58"/>
  <c r="S9" i="58"/>
  <c r="R9" i="58"/>
  <c r="Q9" i="58"/>
  <c r="T8" i="58"/>
  <c r="S8" i="58"/>
  <c r="R8" i="58"/>
  <c r="Q8" i="58"/>
  <c r="U8" i="58" s="1"/>
  <c r="V8" i="58" s="1"/>
  <c r="T10" i="58"/>
  <c r="S10" i="58"/>
  <c r="R10" i="58"/>
  <c r="Q10" i="58"/>
  <c r="T11" i="58"/>
  <c r="S11" i="58"/>
  <c r="R11" i="58"/>
  <c r="Q11" i="58"/>
  <c r="T49" i="54"/>
  <c r="S49" i="54"/>
  <c r="R49" i="54"/>
  <c r="Q49" i="54"/>
  <c r="T26" i="54"/>
  <c r="S26" i="54"/>
  <c r="R26" i="54"/>
  <c r="Q26" i="54"/>
  <c r="T23" i="54"/>
  <c r="S23" i="54"/>
  <c r="R23" i="54"/>
  <c r="Q23" i="54"/>
  <c r="T138" i="74"/>
  <c r="S138" i="74"/>
  <c r="R138" i="74"/>
  <c r="Q138" i="74"/>
  <c r="T111" i="74"/>
  <c r="S111" i="74"/>
  <c r="R111" i="74"/>
  <c r="Q111" i="74"/>
  <c r="T82" i="74"/>
  <c r="S82" i="74"/>
  <c r="R82" i="74"/>
  <c r="Q82" i="74"/>
  <c r="T40" i="74"/>
  <c r="S40" i="74"/>
  <c r="R40" i="74"/>
  <c r="Q40" i="74"/>
  <c r="T39" i="74"/>
  <c r="S39" i="74"/>
  <c r="R39" i="74"/>
  <c r="Q39" i="74"/>
  <c r="T32" i="74"/>
  <c r="S32" i="74"/>
  <c r="R32" i="74"/>
  <c r="Q32" i="74"/>
  <c r="T31" i="74"/>
  <c r="S31" i="74"/>
  <c r="R31" i="74"/>
  <c r="Q31" i="74"/>
  <c r="T30" i="74"/>
  <c r="S30" i="74"/>
  <c r="R30" i="74"/>
  <c r="Q30" i="74"/>
  <c r="T29" i="74"/>
  <c r="S29" i="74"/>
  <c r="R29" i="74"/>
  <c r="Q29" i="74"/>
  <c r="T46" i="57"/>
  <c r="S46" i="57"/>
  <c r="R46" i="57"/>
  <c r="Q46" i="57"/>
  <c r="T34" i="52"/>
  <c r="S34" i="52"/>
  <c r="R34" i="52"/>
  <c r="Q34" i="52"/>
  <c r="T15" i="52"/>
  <c r="S15" i="52"/>
  <c r="R15" i="52"/>
  <c r="Q15" i="52"/>
  <c r="T162" i="61"/>
  <c r="S162" i="61"/>
  <c r="R162" i="61"/>
  <c r="Q162" i="61"/>
  <c r="T161" i="61"/>
  <c r="S161" i="61"/>
  <c r="R161" i="61"/>
  <c r="Q161" i="61"/>
  <c r="T160" i="61"/>
  <c r="S160" i="61"/>
  <c r="R160" i="61"/>
  <c r="Q160" i="61"/>
  <c r="T159" i="61"/>
  <c r="S159" i="61"/>
  <c r="R159" i="61"/>
  <c r="Q159" i="61"/>
  <c r="T157" i="61"/>
  <c r="S157" i="61"/>
  <c r="R157" i="61"/>
  <c r="Q157" i="61"/>
  <c r="T156" i="61"/>
  <c r="S156" i="61"/>
  <c r="R156" i="61"/>
  <c r="Q156" i="61"/>
  <c r="T155" i="61"/>
  <c r="S155" i="61"/>
  <c r="R155" i="61"/>
  <c r="Q155" i="61"/>
  <c r="T153" i="61"/>
  <c r="S153" i="61"/>
  <c r="R153" i="61"/>
  <c r="Q153" i="61"/>
  <c r="Q68" i="61"/>
  <c r="R68" i="61"/>
  <c r="S68" i="61"/>
  <c r="T68" i="61"/>
  <c r="Q58" i="61"/>
  <c r="R58" i="61"/>
  <c r="S58" i="61"/>
  <c r="T58" i="61"/>
  <c r="Q57" i="61"/>
  <c r="R57" i="61"/>
  <c r="S57" i="61"/>
  <c r="T57" i="61"/>
  <c r="Q31" i="61"/>
  <c r="R31" i="61"/>
  <c r="S31" i="61"/>
  <c r="T31" i="61"/>
  <c r="Q40" i="56"/>
  <c r="R40" i="56"/>
  <c r="S40" i="56"/>
  <c r="T40" i="56"/>
  <c r="Q36" i="56"/>
  <c r="R36" i="56"/>
  <c r="S36" i="56"/>
  <c r="T36" i="56"/>
  <c r="Q33" i="59"/>
  <c r="R33" i="59"/>
  <c r="S33" i="59"/>
  <c r="T33" i="59"/>
  <c r="T16" i="70"/>
  <c r="S16" i="70"/>
  <c r="R16" i="70"/>
  <c r="Q16" i="70"/>
  <c r="T15" i="70"/>
  <c r="S15" i="70"/>
  <c r="R15" i="70"/>
  <c r="Q15" i="70"/>
  <c r="Q124" i="61"/>
  <c r="R124" i="61"/>
  <c r="S124" i="61"/>
  <c r="T124" i="61"/>
  <c r="Q96" i="61"/>
  <c r="R96" i="61"/>
  <c r="S96" i="61"/>
  <c r="T96" i="61"/>
  <c r="Q94" i="61"/>
  <c r="R94" i="61"/>
  <c r="S94" i="61"/>
  <c r="T94" i="61"/>
  <c r="T9" i="51"/>
  <c r="S9" i="51"/>
  <c r="R9" i="51"/>
  <c r="Q9" i="51"/>
  <c r="Q13" i="70"/>
  <c r="R13" i="70"/>
  <c r="S13" i="70"/>
  <c r="T13" i="70"/>
  <c r="Q35" i="55"/>
  <c r="R35" i="55"/>
  <c r="S35" i="55"/>
  <c r="T35" i="55"/>
  <c r="Q9" i="55"/>
  <c r="R9" i="55"/>
  <c r="S9" i="55"/>
  <c r="T9" i="55"/>
  <c r="Q33" i="58"/>
  <c r="R33" i="58"/>
  <c r="S33" i="58"/>
  <c r="T33" i="58"/>
  <c r="Q19" i="68"/>
  <c r="R19" i="68"/>
  <c r="S19" i="68"/>
  <c r="T19" i="68"/>
  <c r="Q70" i="54"/>
  <c r="R70" i="54"/>
  <c r="S70" i="54"/>
  <c r="T70" i="54"/>
  <c r="Q55" i="54"/>
  <c r="R55" i="54"/>
  <c r="S55" i="54"/>
  <c r="T55" i="54"/>
  <c r="Q48" i="54"/>
  <c r="R48" i="54"/>
  <c r="S48" i="54"/>
  <c r="T48" i="54"/>
  <c r="Q106" i="74"/>
  <c r="R106" i="74"/>
  <c r="S106" i="74"/>
  <c r="T106" i="74"/>
  <c r="Q81" i="74"/>
  <c r="R81" i="74"/>
  <c r="S81" i="74"/>
  <c r="T81" i="74"/>
  <c r="Q63" i="74"/>
  <c r="R63" i="74"/>
  <c r="S63" i="74"/>
  <c r="T63" i="74"/>
  <c r="Q64" i="74"/>
  <c r="R64" i="74"/>
  <c r="S64" i="74"/>
  <c r="T64" i="74"/>
  <c r="Q50" i="74"/>
  <c r="R50" i="74"/>
  <c r="S50" i="74"/>
  <c r="T50" i="74"/>
  <c r="Q152" i="61"/>
  <c r="R152" i="61"/>
  <c r="S152" i="61"/>
  <c r="T152" i="61"/>
  <c r="Q151" i="61"/>
  <c r="R151" i="61"/>
  <c r="S151" i="61"/>
  <c r="T151" i="61"/>
  <c r="Q30" i="61"/>
  <c r="R30" i="61"/>
  <c r="S30" i="61"/>
  <c r="T30" i="61"/>
  <c r="Q14" i="45"/>
  <c r="R14" i="45"/>
  <c r="S14" i="45"/>
  <c r="T14" i="45"/>
  <c r="Q12" i="45"/>
  <c r="R12" i="45"/>
  <c r="S12" i="45"/>
  <c r="T12" i="45"/>
  <c r="Q13" i="45"/>
  <c r="R13" i="45"/>
  <c r="S13" i="45"/>
  <c r="T13" i="45"/>
  <c r="Q11" i="45"/>
  <c r="R11" i="45"/>
  <c r="S11" i="45"/>
  <c r="T11" i="45"/>
  <c r="Q10" i="45"/>
  <c r="R10" i="45"/>
  <c r="S10" i="45"/>
  <c r="T10" i="45"/>
  <c r="Q48" i="52"/>
  <c r="R48" i="52"/>
  <c r="S48" i="52"/>
  <c r="T48" i="52"/>
  <c r="Q25" i="52"/>
  <c r="R25" i="52"/>
  <c r="S25" i="52"/>
  <c r="T25" i="52"/>
  <c r="Q32" i="59"/>
  <c r="R32" i="59"/>
  <c r="S32" i="59"/>
  <c r="T32" i="59"/>
  <c r="Q11" i="51"/>
  <c r="R11" i="51"/>
  <c r="S11" i="51"/>
  <c r="T11" i="51"/>
  <c r="Q24" i="63"/>
  <c r="R24" i="63"/>
  <c r="S24" i="63"/>
  <c r="T24" i="63"/>
  <c r="Q149" i="61"/>
  <c r="R149" i="61"/>
  <c r="S149" i="61"/>
  <c r="T149" i="61"/>
  <c r="Q147" i="61"/>
  <c r="R147" i="61"/>
  <c r="S147" i="61"/>
  <c r="T147" i="61"/>
  <c r="Q142" i="61"/>
  <c r="R142" i="61"/>
  <c r="S142" i="61"/>
  <c r="T142" i="61"/>
  <c r="Q141" i="61"/>
  <c r="R141" i="61"/>
  <c r="S141" i="61"/>
  <c r="T141" i="61"/>
  <c r="Q140" i="61"/>
  <c r="R140" i="61"/>
  <c r="S140" i="61"/>
  <c r="T140" i="61"/>
  <c r="Q139" i="61"/>
  <c r="R139" i="61"/>
  <c r="S139" i="61"/>
  <c r="T139" i="61"/>
  <c r="Q138" i="61"/>
  <c r="R138" i="61"/>
  <c r="S138" i="61"/>
  <c r="T138" i="61"/>
  <c r="Q137" i="61"/>
  <c r="R137" i="61"/>
  <c r="S137" i="61"/>
  <c r="T137" i="61"/>
  <c r="Q136" i="61"/>
  <c r="R136" i="61"/>
  <c r="S136" i="61"/>
  <c r="T136" i="61"/>
  <c r="Q105" i="61"/>
  <c r="R105" i="61"/>
  <c r="S105" i="61"/>
  <c r="T105" i="61"/>
  <c r="Q34" i="61"/>
  <c r="R34" i="61"/>
  <c r="S34" i="61"/>
  <c r="T34" i="61"/>
  <c r="Q11" i="61"/>
  <c r="R11" i="61"/>
  <c r="S11" i="61"/>
  <c r="T11" i="61"/>
  <c r="Q44" i="57"/>
  <c r="R44" i="57"/>
  <c r="S44" i="57"/>
  <c r="T44" i="57"/>
  <c r="Q11" i="68"/>
  <c r="R11" i="68"/>
  <c r="S11" i="68"/>
  <c r="T11" i="68"/>
  <c r="Q9" i="68"/>
  <c r="R9" i="68"/>
  <c r="S9" i="68"/>
  <c r="T9" i="68"/>
  <c r="Q40" i="58"/>
  <c r="R40" i="58"/>
  <c r="S40" i="58"/>
  <c r="T40" i="58"/>
  <c r="Q30" i="58"/>
  <c r="R30" i="58"/>
  <c r="S30" i="58"/>
  <c r="T30" i="58"/>
  <c r="Q140" i="74"/>
  <c r="R140" i="74"/>
  <c r="S140" i="74"/>
  <c r="T140" i="74"/>
  <c r="Q131" i="74"/>
  <c r="R131" i="74"/>
  <c r="S131" i="74"/>
  <c r="T131" i="74"/>
  <c r="Q130" i="74"/>
  <c r="R130" i="74"/>
  <c r="S130" i="74"/>
  <c r="T130" i="74"/>
  <c r="Q129" i="74"/>
  <c r="R129" i="74"/>
  <c r="S129" i="74"/>
  <c r="T129" i="74"/>
  <c r="Q68" i="74"/>
  <c r="R68" i="74"/>
  <c r="S68" i="74"/>
  <c r="T68" i="74"/>
  <c r="Q67" i="74"/>
  <c r="R67" i="74"/>
  <c r="S67" i="74"/>
  <c r="T67" i="74"/>
  <c r="Q31" i="42"/>
  <c r="R31" i="42"/>
  <c r="S31" i="42"/>
  <c r="T31" i="42"/>
  <c r="Q32" i="42"/>
  <c r="R32" i="42"/>
  <c r="S32" i="42"/>
  <c r="T32" i="42"/>
  <c r="Q45" i="52"/>
  <c r="R45" i="52"/>
  <c r="S45" i="52"/>
  <c r="T45" i="52"/>
  <c r="Q28" i="56"/>
  <c r="R28" i="56"/>
  <c r="S28" i="56"/>
  <c r="T28" i="56"/>
  <c r="Q104" i="56"/>
  <c r="R104" i="56"/>
  <c r="S104" i="56"/>
  <c r="T104" i="56"/>
  <c r="Q65" i="56"/>
  <c r="R65" i="56"/>
  <c r="S65" i="56"/>
  <c r="T65" i="56"/>
  <c r="Q66" i="56"/>
  <c r="R66" i="56"/>
  <c r="S66" i="56"/>
  <c r="T66" i="56"/>
  <c r="S17" i="56"/>
  <c r="T17" i="56"/>
  <c r="Q17" i="56"/>
  <c r="R17" i="56"/>
  <c r="S18" i="56"/>
  <c r="T18" i="56"/>
  <c r="Q18" i="56"/>
  <c r="R18" i="56"/>
  <c r="T35" i="59"/>
  <c r="Q35" i="59"/>
  <c r="R35" i="59"/>
  <c r="S35" i="59"/>
  <c r="Q12" i="68"/>
  <c r="R12" i="68"/>
  <c r="S12" i="68"/>
  <c r="T12" i="68"/>
  <c r="Q10" i="68"/>
  <c r="R10" i="68"/>
  <c r="S10" i="68"/>
  <c r="T10" i="68"/>
  <c r="Q62" i="58"/>
  <c r="R62" i="58"/>
  <c r="S62" i="58"/>
  <c r="T62" i="58"/>
  <c r="Q29" i="58"/>
  <c r="R29" i="58"/>
  <c r="S29" i="58"/>
  <c r="T29" i="58"/>
  <c r="Q24" i="58"/>
  <c r="R24" i="58"/>
  <c r="S24" i="58"/>
  <c r="T24" i="58"/>
  <c r="Q23" i="58"/>
  <c r="R23" i="58"/>
  <c r="S23" i="58"/>
  <c r="T23" i="58"/>
  <c r="Q47" i="58"/>
  <c r="R47" i="58"/>
  <c r="S47" i="58"/>
  <c r="T47" i="58"/>
  <c r="Q137" i="74"/>
  <c r="R137" i="74"/>
  <c r="S137" i="74"/>
  <c r="T137" i="74"/>
  <c r="Q135" i="74"/>
  <c r="R135" i="74"/>
  <c r="S135" i="74"/>
  <c r="T135" i="74"/>
  <c r="Q128" i="74"/>
  <c r="R128" i="74"/>
  <c r="S128" i="74"/>
  <c r="T128" i="74"/>
  <c r="Q127" i="74"/>
  <c r="R127" i="74"/>
  <c r="S127" i="74"/>
  <c r="T127" i="74"/>
  <c r="Q126" i="74"/>
  <c r="R126" i="74"/>
  <c r="S126" i="74"/>
  <c r="T126" i="74"/>
  <c r="Q125" i="74"/>
  <c r="R125" i="74"/>
  <c r="S125" i="74"/>
  <c r="T125" i="74"/>
  <c r="Q124" i="74"/>
  <c r="R124" i="74"/>
  <c r="S124" i="74"/>
  <c r="T124" i="74"/>
  <c r="Q123" i="74"/>
  <c r="R123" i="74"/>
  <c r="S123" i="74"/>
  <c r="T123" i="74"/>
  <c r="Q122" i="74"/>
  <c r="R122" i="74"/>
  <c r="S122" i="74"/>
  <c r="T122" i="74"/>
  <c r="Q121" i="74"/>
  <c r="R121" i="74"/>
  <c r="S121" i="74"/>
  <c r="T121" i="74"/>
  <c r="Q119" i="74"/>
  <c r="R119" i="74"/>
  <c r="S119" i="74"/>
  <c r="T119" i="74"/>
  <c r="Q115" i="74"/>
  <c r="R115" i="74"/>
  <c r="S115" i="74"/>
  <c r="T115" i="74"/>
  <c r="Q114" i="74"/>
  <c r="R114" i="74"/>
  <c r="S114" i="74"/>
  <c r="T114" i="74"/>
  <c r="Q113" i="74"/>
  <c r="R113" i="74"/>
  <c r="S113" i="74"/>
  <c r="T113" i="74"/>
  <c r="Q109" i="74"/>
  <c r="R109" i="74"/>
  <c r="S109" i="74"/>
  <c r="T109" i="74"/>
  <c r="Q108" i="74"/>
  <c r="R108" i="74"/>
  <c r="S108" i="74"/>
  <c r="T108" i="74"/>
  <c r="Q107" i="74"/>
  <c r="R107" i="74"/>
  <c r="S107" i="74"/>
  <c r="T107" i="74"/>
  <c r="Q105" i="74"/>
  <c r="R105" i="74"/>
  <c r="S105" i="74"/>
  <c r="T105" i="74"/>
  <c r="Q103" i="74"/>
  <c r="R103" i="74"/>
  <c r="S103" i="74"/>
  <c r="T103" i="74"/>
  <c r="Q102" i="74"/>
  <c r="R102" i="74"/>
  <c r="S102" i="74"/>
  <c r="T102" i="74"/>
  <c r="Q101" i="74"/>
  <c r="R101" i="74"/>
  <c r="S101" i="74"/>
  <c r="T101" i="74"/>
  <c r="Q100" i="74"/>
  <c r="R100" i="74"/>
  <c r="S100" i="74"/>
  <c r="T100" i="74"/>
  <c r="Q99" i="74"/>
  <c r="R99" i="74"/>
  <c r="S99" i="74"/>
  <c r="T99" i="74"/>
  <c r="Q98" i="74"/>
  <c r="R98" i="74"/>
  <c r="S98" i="74"/>
  <c r="T98" i="74"/>
  <c r="Q97" i="74"/>
  <c r="R97" i="74"/>
  <c r="S97" i="74"/>
  <c r="T97" i="74"/>
  <c r="Q96" i="74"/>
  <c r="R96" i="74"/>
  <c r="S96" i="74"/>
  <c r="T96" i="74"/>
  <c r="Q95" i="74"/>
  <c r="R95" i="74"/>
  <c r="S95" i="74"/>
  <c r="T95" i="74"/>
  <c r="Q94" i="74"/>
  <c r="R94" i="74"/>
  <c r="S94" i="74"/>
  <c r="T94" i="74"/>
  <c r="Q86" i="74"/>
  <c r="R86" i="74"/>
  <c r="S86" i="74"/>
  <c r="T86" i="74"/>
  <c r="Q85" i="74"/>
  <c r="R85" i="74"/>
  <c r="S85" i="74"/>
  <c r="T85" i="74"/>
  <c r="Q84" i="74"/>
  <c r="R84" i="74"/>
  <c r="S84" i="74"/>
  <c r="T84" i="74"/>
  <c r="Q79" i="74"/>
  <c r="R79" i="74"/>
  <c r="S79" i="74"/>
  <c r="T79" i="74"/>
  <c r="Q78" i="74"/>
  <c r="R78" i="74"/>
  <c r="S78" i="74"/>
  <c r="T78" i="74"/>
  <c r="Q77" i="74"/>
  <c r="R77" i="74"/>
  <c r="S77" i="74"/>
  <c r="T77" i="74"/>
  <c r="Q76" i="74"/>
  <c r="R76" i="74"/>
  <c r="S76" i="74"/>
  <c r="T76" i="74"/>
  <c r="Q75" i="74"/>
  <c r="R75" i="74"/>
  <c r="S75" i="74"/>
  <c r="T75" i="74"/>
  <c r="Q74" i="74"/>
  <c r="R74" i="74"/>
  <c r="S74" i="74"/>
  <c r="T74" i="74"/>
  <c r="Q73" i="74"/>
  <c r="R73" i="74"/>
  <c r="S73" i="74"/>
  <c r="T73" i="74"/>
  <c r="Q72" i="74"/>
  <c r="R72" i="74"/>
  <c r="S72" i="74"/>
  <c r="T72" i="74"/>
  <c r="Q71" i="74"/>
  <c r="R71" i="74"/>
  <c r="S71" i="74"/>
  <c r="T71" i="74"/>
  <c r="Q70" i="74"/>
  <c r="R70" i="74"/>
  <c r="S70" i="74"/>
  <c r="T70" i="74"/>
  <c r="Q80" i="74"/>
  <c r="R80" i="74"/>
  <c r="S80" i="74"/>
  <c r="T80" i="74"/>
  <c r="Q66" i="74"/>
  <c r="R66" i="74"/>
  <c r="S66" i="74"/>
  <c r="T66" i="74"/>
  <c r="Q59" i="74"/>
  <c r="R59" i="74"/>
  <c r="S59" i="74"/>
  <c r="T59" i="74"/>
  <c r="Q58" i="74"/>
  <c r="R58" i="74"/>
  <c r="S58" i="74"/>
  <c r="T58" i="74"/>
  <c r="Q57" i="74"/>
  <c r="R57" i="74"/>
  <c r="S57" i="74"/>
  <c r="T57" i="74"/>
  <c r="T46" i="74"/>
  <c r="U46" i="74" s="1"/>
  <c r="V46" i="74" s="1"/>
  <c r="Q38" i="74"/>
  <c r="R38" i="74"/>
  <c r="S38" i="74"/>
  <c r="T38" i="74"/>
  <c r="Q37" i="74"/>
  <c r="R37" i="74"/>
  <c r="S37" i="74"/>
  <c r="T37" i="74"/>
  <c r="Q27" i="74"/>
  <c r="R27" i="74"/>
  <c r="S27" i="74"/>
  <c r="T27" i="74"/>
  <c r="Q24" i="74"/>
  <c r="R24" i="74"/>
  <c r="S24" i="74"/>
  <c r="T24" i="74"/>
  <c r="Q14" i="74"/>
  <c r="R14" i="74"/>
  <c r="S14" i="74"/>
  <c r="T14" i="74"/>
  <c r="Q13" i="74"/>
  <c r="R13" i="74"/>
  <c r="S13" i="74"/>
  <c r="T13" i="74"/>
  <c r="Q12" i="74"/>
  <c r="R12" i="74"/>
  <c r="S12" i="74"/>
  <c r="T12" i="74"/>
  <c r="Q10" i="74"/>
  <c r="R10" i="74"/>
  <c r="S10" i="74"/>
  <c r="T10" i="74"/>
  <c r="Q117" i="74"/>
  <c r="R117" i="74"/>
  <c r="S117" i="74"/>
  <c r="T117" i="74"/>
  <c r="Q35" i="74"/>
  <c r="R35" i="74"/>
  <c r="S35" i="74"/>
  <c r="T35" i="74"/>
  <c r="Q34" i="74"/>
  <c r="R34" i="74"/>
  <c r="S34" i="74"/>
  <c r="T34" i="74"/>
  <c r="Q90" i="74"/>
  <c r="R90" i="74"/>
  <c r="S90" i="74"/>
  <c r="T90" i="74"/>
  <c r="Q88" i="74"/>
  <c r="R88" i="74"/>
  <c r="S88" i="74"/>
  <c r="T88" i="74"/>
  <c r="Q62" i="74"/>
  <c r="R62" i="74"/>
  <c r="S62" i="74"/>
  <c r="T62" i="74"/>
  <c r="Q61" i="74"/>
  <c r="R61" i="74"/>
  <c r="S61" i="74"/>
  <c r="T61" i="74"/>
  <c r="Q56" i="74"/>
  <c r="R56" i="74"/>
  <c r="S56" i="74"/>
  <c r="T56" i="74"/>
  <c r="Q54" i="74"/>
  <c r="R54" i="74"/>
  <c r="S54" i="74"/>
  <c r="T54" i="74"/>
  <c r="Q53" i="74"/>
  <c r="R53" i="74"/>
  <c r="S53" i="74"/>
  <c r="T53" i="74"/>
  <c r="Q52" i="74"/>
  <c r="R52" i="74"/>
  <c r="S52" i="74"/>
  <c r="T52" i="74"/>
  <c r="Q49" i="74"/>
  <c r="R49" i="74"/>
  <c r="S49" i="74"/>
  <c r="T49" i="74"/>
  <c r="Q47" i="74"/>
  <c r="R47" i="74"/>
  <c r="S47" i="74"/>
  <c r="T47" i="74"/>
  <c r="Q45" i="74"/>
  <c r="R45" i="74"/>
  <c r="S45" i="74"/>
  <c r="T45" i="74"/>
  <c r="Q44" i="74"/>
  <c r="R44" i="74"/>
  <c r="S44" i="74"/>
  <c r="T44" i="74"/>
  <c r="Q43" i="74"/>
  <c r="R43" i="74"/>
  <c r="S43" i="74"/>
  <c r="T43" i="74"/>
  <c r="Q42" i="74"/>
  <c r="R42" i="74"/>
  <c r="S42" i="74"/>
  <c r="T42" i="74"/>
  <c r="Q25" i="74"/>
  <c r="R25" i="74"/>
  <c r="S25" i="74"/>
  <c r="T25" i="74"/>
  <c r="Q23" i="74"/>
  <c r="R23" i="74"/>
  <c r="S23" i="74"/>
  <c r="T23" i="74"/>
  <c r="Q22" i="74"/>
  <c r="R22" i="74"/>
  <c r="S22" i="74"/>
  <c r="T22" i="74"/>
  <c r="Q21" i="74"/>
  <c r="R21" i="74"/>
  <c r="S21" i="74"/>
  <c r="T21" i="74"/>
  <c r="Q20" i="74"/>
  <c r="R20" i="74"/>
  <c r="S20" i="74"/>
  <c r="T20" i="74"/>
  <c r="Q19" i="74"/>
  <c r="R19" i="74"/>
  <c r="S19" i="74"/>
  <c r="T19" i="74"/>
  <c r="Q18" i="74"/>
  <c r="R18" i="74"/>
  <c r="S18" i="74"/>
  <c r="T18" i="74"/>
  <c r="Q17" i="74"/>
  <c r="R17" i="74"/>
  <c r="S17" i="74"/>
  <c r="T17" i="74"/>
  <c r="Q15" i="74"/>
  <c r="R15" i="74"/>
  <c r="S15" i="74"/>
  <c r="T15" i="74"/>
  <c r="Q8" i="74"/>
  <c r="R8" i="74"/>
  <c r="S8" i="74"/>
  <c r="T8" i="74"/>
  <c r="Q145" i="61"/>
  <c r="R145" i="61"/>
  <c r="S145" i="61"/>
  <c r="T145" i="61"/>
  <c r="Q144" i="61"/>
  <c r="R144" i="61"/>
  <c r="S144" i="61"/>
  <c r="T144" i="61"/>
  <c r="Q45" i="61"/>
  <c r="R45" i="61"/>
  <c r="S45" i="61"/>
  <c r="T45" i="61"/>
  <c r="Q28" i="61"/>
  <c r="R28" i="61"/>
  <c r="S28" i="61"/>
  <c r="T28" i="61"/>
  <c r="Q27" i="61"/>
  <c r="R27" i="61"/>
  <c r="S27" i="61"/>
  <c r="T27" i="61"/>
  <c r="Q88" i="56"/>
  <c r="R88" i="56"/>
  <c r="S88" i="56"/>
  <c r="T88" i="56"/>
  <c r="Q76" i="56"/>
  <c r="R76" i="56"/>
  <c r="S76" i="56"/>
  <c r="T76" i="56"/>
  <c r="Q52" i="56"/>
  <c r="R52" i="56"/>
  <c r="S52" i="56"/>
  <c r="T52" i="56"/>
  <c r="Q51" i="56"/>
  <c r="R51" i="56"/>
  <c r="S51" i="56"/>
  <c r="T51" i="56"/>
  <c r="Q15" i="56"/>
  <c r="R15" i="56"/>
  <c r="S15" i="56"/>
  <c r="T15" i="56"/>
  <c r="Q10" i="56"/>
  <c r="R10" i="56"/>
  <c r="S10" i="56"/>
  <c r="T10" i="56"/>
  <c r="Q9" i="56"/>
  <c r="R9" i="56"/>
  <c r="S9" i="56"/>
  <c r="T9" i="56"/>
  <c r="Q46" i="52"/>
  <c r="R46" i="52"/>
  <c r="S46" i="52"/>
  <c r="T46" i="52"/>
  <c r="Q43" i="52"/>
  <c r="R43" i="52"/>
  <c r="S43" i="52"/>
  <c r="U43" i="52" s="1"/>
  <c r="V43" i="52" s="1"/>
  <c r="T43" i="52"/>
  <c r="Q38" i="52"/>
  <c r="R38" i="52"/>
  <c r="S38" i="52"/>
  <c r="T38" i="52"/>
  <c r="Q37" i="52"/>
  <c r="R37" i="52"/>
  <c r="S37" i="52"/>
  <c r="T37" i="52"/>
  <c r="Q69" i="54"/>
  <c r="R69" i="54"/>
  <c r="S69" i="54"/>
  <c r="T69" i="54"/>
  <c r="Q67" i="54"/>
  <c r="R67" i="54"/>
  <c r="S67" i="54"/>
  <c r="T67" i="54"/>
  <c r="Q66" i="54"/>
  <c r="R66" i="54"/>
  <c r="S66" i="54"/>
  <c r="T66" i="54"/>
  <c r="Q64" i="54"/>
  <c r="R64" i="54"/>
  <c r="S64" i="54"/>
  <c r="T64" i="54"/>
  <c r="Q35" i="54"/>
  <c r="R35" i="54"/>
  <c r="S35" i="54"/>
  <c r="T35" i="54"/>
  <c r="Q29" i="54"/>
  <c r="R29" i="54"/>
  <c r="S29" i="54"/>
  <c r="T29" i="54"/>
  <c r="Q21" i="54"/>
  <c r="R21" i="54"/>
  <c r="S21" i="54"/>
  <c r="T21" i="54"/>
  <c r="Q42" i="57"/>
  <c r="R42" i="57"/>
  <c r="S42" i="57"/>
  <c r="T42" i="57"/>
  <c r="Q28" i="57"/>
  <c r="R28" i="57"/>
  <c r="S28" i="57"/>
  <c r="T28" i="57"/>
  <c r="Q29" i="57"/>
  <c r="R29" i="57"/>
  <c r="S29" i="57"/>
  <c r="T29" i="57"/>
  <c r="Q27" i="57"/>
  <c r="R27" i="57"/>
  <c r="S27" i="57"/>
  <c r="T27" i="57"/>
  <c r="Q15" i="57"/>
  <c r="R15" i="57"/>
  <c r="S15" i="57"/>
  <c r="T15" i="57"/>
  <c r="Q13" i="57"/>
  <c r="R13" i="57"/>
  <c r="S13" i="57"/>
  <c r="T13" i="57"/>
  <c r="S9" i="57"/>
  <c r="U9" i="57" s="1"/>
  <c r="V9" i="57" s="1"/>
  <c r="S10" i="57"/>
  <c r="U10" i="57" s="1"/>
  <c r="V10" i="57" s="1"/>
  <c r="S11" i="57"/>
  <c r="T9" i="57"/>
  <c r="T10" i="57"/>
  <c r="T11" i="57"/>
  <c r="Q17" i="68"/>
  <c r="R17" i="68"/>
  <c r="S17" i="68"/>
  <c r="T17" i="68"/>
  <c r="Q16" i="68"/>
  <c r="R16" i="68"/>
  <c r="S16" i="68"/>
  <c r="T16" i="68"/>
  <c r="Q57" i="53"/>
  <c r="R57" i="53"/>
  <c r="S57" i="53"/>
  <c r="T57" i="53"/>
  <c r="Q65" i="53"/>
  <c r="R65" i="53"/>
  <c r="S65" i="53"/>
  <c r="T65" i="53"/>
  <c r="Q63" i="53"/>
  <c r="R63" i="53"/>
  <c r="S63" i="53"/>
  <c r="T63" i="53"/>
  <c r="Q62" i="53"/>
  <c r="R62" i="53"/>
  <c r="S62" i="53"/>
  <c r="T62" i="53"/>
  <c r="Q60" i="53"/>
  <c r="R60" i="53"/>
  <c r="S60" i="53"/>
  <c r="T60" i="53"/>
  <c r="Q58" i="53"/>
  <c r="R58" i="53"/>
  <c r="S58" i="53"/>
  <c r="T58" i="53"/>
  <c r="Q56" i="53"/>
  <c r="R56" i="53"/>
  <c r="S56" i="53"/>
  <c r="T56" i="53"/>
  <c r="Q135" i="61"/>
  <c r="R135" i="61"/>
  <c r="S135" i="61"/>
  <c r="T135" i="61"/>
  <c r="Q134" i="61"/>
  <c r="R134" i="61"/>
  <c r="S134" i="61"/>
  <c r="T134" i="61"/>
  <c r="Q133" i="61"/>
  <c r="R133" i="61"/>
  <c r="S133" i="61"/>
  <c r="T133" i="61"/>
  <c r="Q132" i="61"/>
  <c r="R132" i="61"/>
  <c r="S132" i="61"/>
  <c r="T132" i="61"/>
  <c r="Q11" i="70"/>
  <c r="R11" i="70"/>
  <c r="S11" i="70"/>
  <c r="T11" i="70"/>
  <c r="Q10" i="70"/>
  <c r="R10" i="70"/>
  <c r="S10" i="70"/>
  <c r="T10" i="70"/>
  <c r="Q8" i="70"/>
  <c r="R8" i="70"/>
  <c r="S8" i="70"/>
  <c r="T8" i="70"/>
  <c r="Q42" i="55"/>
  <c r="R42" i="55"/>
  <c r="S42" i="55"/>
  <c r="T42" i="55"/>
  <c r="Q21" i="68"/>
  <c r="R21" i="68"/>
  <c r="S21" i="68"/>
  <c r="T21" i="68"/>
  <c r="Q15" i="68"/>
  <c r="R15" i="68"/>
  <c r="S15" i="68"/>
  <c r="T15" i="68"/>
  <c r="Q32" i="68"/>
  <c r="R32" i="68"/>
  <c r="S32" i="68"/>
  <c r="T32" i="68"/>
  <c r="Q31" i="68"/>
  <c r="R31" i="68"/>
  <c r="S31" i="68"/>
  <c r="T31" i="68"/>
  <c r="Q29" i="68"/>
  <c r="R29" i="68"/>
  <c r="S29" i="68"/>
  <c r="T29" i="68"/>
  <c r="Q27" i="68"/>
  <c r="R27" i="68"/>
  <c r="S27" i="68"/>
  <c r="T27" i="68"/>
  <c r="Q25" i="68"/>
  <c r="R25" i="68"/>
  <c r="S25" i="68"/>
  <c r="T25" i="68"/>
  <c r="Q24" i="68"/>
  <c r="R24" i="68"/>
  <c r="S24" i="68"/>
  <c r="T24" i="68"/>
  <c r="Q23" i="68"/>
  <c r="R23" i="68"/>
  <c r="S23" i="68"/>
  <c r="T23" i="68"/>
  <c r="Q18" i="68"/>
  <c r="R18" i="68"/>
  <c r="S18" i="68"/>
  <c r="T18" i="68"/>
  <c r="Q13" i="68"/>
  <c r="U13" i="68" s="1"/>
  <c r="V13" i="68" s="1"/>
  <c r="R13" i="68"/>
  <c r="S13" i="68"/>
  <c r="T13" i="68"/>
  <c r="Q8" i="68"/>
  <c r="R8" i="68"/>
  <c r="S8" i="68"/>
  <c r="T8" i="68"/>
  <c r="Q8" i="53"/>
  <c r="R8" i="53"/>
  <c r="S8" i="53"/>
  <c r="T8" i="53"/>
  <c r="Q9" i="53"/>
  <c r="R9" i="53"/>
  <c r="S9" i="53"/>
  <c r="T9" i="53"/>
  <c r="Q10" i="53"/>
  <c r="R10" i="53"/>
  <c r="S10" i="53"/>
  <c r="T10" i="53"/>
  <c r="Q11" i="53"/>
  <c r="R11" i="53"/>
  <c r="S11" i="53"/>
  <c r="T11" i="53"/>
  <c r="Q13" i="53"/>
  <c r="U13" i="53" s="1"/>
  <c r="V13" i="53" s="1"/>
  <c r="R13" i="53"/>
  <c r="S13" i="53"/>
  <c r="T13" i="53"/>
  <c r="Q14" i="53"/>
  <c r="R14" i="53"/>
  <c r="S14" i="53"/>
  <c r="T14" i="53"/>
  <c r="Q15" i="53"/>
  <c r="R15" i="53"/>
  <c r="S15" i="53"/>
  <c r="T15" i="53"/>
  <c r="Q35" i="61"/>
  <c r="R35" i="61"/>
  <c r="S35" i="61"/>
  <c r="T35" i="61"/>
  <c r="Q26" i="63"/>
  <c r="R26" i="63"/>
  <c r="S26" i="63"/>
  <c r="T26" i="63"/>
  <c r="Q22" i="63"/>
  <c r="R22" i="63"/>
  <c r="S22" i="63"/>
  <c r="T22" i="63"/>
  <c r="Q21" i="63"/>
  <c r="R21" i="63"/>
  <c r="S21" i="63"/>
  <c r="T21" i="63"/>
  <c r="Q19" i="63"/>
  <c r="R19" i="63"/>
  <c r="S19" i="63"/>
  <c r="T19" i="63"/>
  <c r="Q18" i="63"/>
  <c r="R18" i="63"/>
  <c r="S18" i="63"/>
  <c r="T18" i="63"/>
  <c r="U18" i="63" s="1"/>
  <c r="V18" i="63" s="1"/>
  <c r="Q17" i="63"/>
  <c r="R17" i="63"/>
  <c r="S17" i="63"/>
  <c r="T17" i="63"/>
  <c r="Q16" i="63"/>
  <c r="R16" i="63"/>
  <c r="S16" i="63"/>
  <c r="T16" i="63"/>
  <c r="Q15" i="63"/>
  <c r="R15" i="63"/>
  <c r="S15" i="63"/>
  <c r="T15" i="63"/>
  <c r="Q13" i="63"/>
  <c r="U13" i="63" s="1"/>
  <c r="V13" i="63" s="1"/>
  <c r="R13" i="63"/>
  <c r="S13" i="63"/>
  <c r="T13" i="63"/>
  <c r="Q11" i="63"/>
  <c r="R11" i="63"/>
  <c r="S11" i="63"/>
  <c r="T11" i="63"/>
  <c r="Q10" i="63"/>
  <c r="R10" i="63"/>
  <c r="S10" i="63"/>
  <c r="T10" i="63"/>
  <c r="U10" i="63" s="1"/>
  <c r="V10" i="63" s="1"/>
  <c r="Q9" i="63"/>
  <c r="U9" i="63" s="1"/>
  <c r="V9" i="63" s="1"/>
  <c r="R9" i="63"/>
  <c r="S9" i="63"/>
  <c r="T9" i="63"/>
  <c r="Q8" i="63"/>
  <c r="R8" i="63"/>
  <c r="S8" i="63"/>
  <c r="T8" i="63"/>
  <c r="Q130" i="61"/>
  <c r="R130" i="61"/>
  <c r="S130" i="61"/>
  <c r="T130" i="61"/>
  <c r="Q129" i="61"/>
  <c r="R129" i="61"/>
  <c r="S129" i="61"/>
  <c r="T129" i="61"/>
  <c r="Q128" i="61"/>
  <c r="R128" i="61"/>
  <c r="S128" i="61"/>
  <c r="T128" i="61"/>
  <c r="Q127" i="61"/>
  <c r="R127" i="61"/>
  <c r="S127" i="61"/>
  <c r="T127" i="61"/>
  <c r="Q126" i="61"/>
  <c r="R126" i="61"/>
  <c r="S126" i="61"/>
  <c r="T126" i="61"/>
  <c r="Q122" i="61"/>
  <c r="R122" i="61"/>
  <c r="S122" i="61"/>
  <c r="T122" i="61"/>
  <c r="Q121" i="61"/>
  <c r="R121" i="61"/>
  <c r="S121" i="61"/>
  <c r="T121" i="61"/>
  <c r="Q120" i="61"/>
  <c r="R120" i="61"/>
  <c r="S120" i="61"/>
  <c r="T120" i="61"/>
  <c r="Q118" i="61"/>
  <c r="R118" i="61"/>
  <c r="S118" i="61"/>
  <c r="T118" i="61"/>
  <c r="Q117" i="61"/>
  <c r="R117" i="61"/>
  <c r="S117" i="61"/>
  <c r="T117" i="61"/>
  <c r="Q116" i="61"/>
  <c r="R116" i="61"/>
  <c r="S116" i="61"/>
  <c r="T116" i="61"/>
  <c r="Q115" i="61"/>
  <c r="R115" i="61"/>
  <c r="S115" i="61"/>
  <c r="T115" i="61"/>
  <c r="Q113" i="61"/>
  <c r="R113" i="61"/>
  <c r="S113" i="61"/>
  <c r="T113" i="61"/>
  <c r="Q111" i="61"/>
  <c r="R111" i="61"/>
  <c r="S111" i="61"/>
  <c r="T111" i="61"/>
  <c r="Q109" i="61"/>
  <c r="R109" i="61"/>
  <c r="S109" i="61"/>
  <c r="T109" i="61"/>
  <c r="Q108" i="61"/>
  <c r="R108" i="61"/>
  <c r="S108" i="61"/>
  <c r="T108" i="61"/>
  <c r="Q107" i="61"/>
  <c r="R107" i="61"/>
  <c r="S107" i="61"/>
  <c r="T107" i="61"/>
  <c r="Q104" i="61"/>
  <c r="R104" i="61"/>
  <c r="S104" i="61"/>
  <c r="T104" i="61"/>
  <c r="Q103" i="61"/>
  <c r="R103" i="61"/>
  <c r="S103" i="61"/>
  <c r="T103" i="61"/>
  <c r="Q101" i="61"/>
  <c r="R101" i="61"/>
  <c r="S101" i="61"/>
  <c r="T101" i="61"/>
  <c r="Q100" i="61"/>
  <c r="R100" i="61"/>
  <c r="S100" i="61"/>
  <c r="T100" i="61"/>
  <c r="Q99" i="61"/>
  <c r="R99" i="61"/>
  <c r="S99" i="61"/>
  <c r="T99" i="61"/>
  <c r="Q97" i="61"/>
  <c r="R97" i="61"/>
  <c r="S97" i="61"/>
  <c r="T97" i="61"/>
  <c r="Q95" i="61"/>
  <c r="R95" i="61"/>
  <c r="S95" i="61"/>
  <c r="T95" i="61"/>
  <c r="Q73" i="61"/>
  <c r="R73" i="61"/>
  <c r="S73" i="61"/>
  <c r="T73" i="61"/>
  <c r="Q92" i="61"/>
  <c r="R92" i="61"/>
  <c r="S92" i="61"/>
  <c r="T92" i="61"/>
  <c r="Q91" i="61"/>
  <c r="R91" i="61"/>
  <c r="S91" i="61"/>
  <c r="T91" i="61"/>
  <c r="Q69" i="61"/>
  <c r="R69" i="61"/>
  <c r="S69" i="61"/>
  <c r="T69" i="61"/>
  <c r="Q67" i="61"/>
  <c r="R67" i="61"/>
  <c r="S67" i="61"/>
  <c r="T67" i="61"/>
  <c r="Q66" i="61"/>
  <c r="R66" i="61"/>
  <c r="S66" i="61"/>
  <c r="T66" i="61"/>
  <c r="Q65" i="61"/>
  <c r="R65" i="61"/>
  <c r="S65" i="61"/>
  <c r="T65" i="61"/>
  <c r="Q64" i="61"/>
  <c r="R64" i="61"/>
  <c r="S64" i="61"/>
  <c r="T64" i="61"/>
  <c r="Q63" i="61"/>
  <c r="R63" i="61"/>
  <c r="S63" i="61"/>
  <c r="T63" i="61"/>
  <c r="Q62" i="61"/>
  <c r="R62" i="61"/>
  <c r="S62" i="61"/>
  <c r="T62" i="61"/>
  <c r="Q61" i="61"/>
  <c r="R61" i="61"/>
  <c r="S61" i="61"/>
  <c r="T61" i="61"/>
  <c r="Q54" i="61"/>
  <c r="R54" i="61"/>
  <c r="S54" i="61"/>
  <c r="T54" i="61"/>
  <c r="Q53" i="61"/>
  <c r="R53" i="61"/>
  <c r="S53" i="61"/>
  <c r="T53" i="61"/>
  <c r="Q39" i="61"/>
  <c r="R39" i="61"/>
  <c r="S39" i="61"/>
  <c r="T39" i="61"/>
  <c r="Q38" i="61"/>
  <c r="R38" i="61"/>
  <c r="S38" i="61"/>
  <c r="T38" i="61"/>
  <c r="Q37" i="61"/>
  <c r="R37" i="61"/>
  <c r="S37" i="61"/>
  <c r="T37" i="61"/>
  <c r="Q36" i="61"/>
  <c r="R36" i="61"/>
  <c r="S36" i="61"/>
  <c r="T36" i="61"/>
  <c r="Q21" i="61"/>
  <c r="R21" i="61"/>
  <c r="S21" i="61"/>
  <c r="T21" i="61"/>
  <c r="Q89" i="61"/>
  <c r="R89" i="61"/>
  <c r="S89" i="61"/>
  <c r="T89" i="61"/>
  <c r="Q87" i="61"/>
  <c r="R87" i="61"/>
  <c r="S87" i="61"/>
  <c r="T87" i="61"/>
  <c r="Q86" i="61"/>
  <c r="R86" i="61"/>
  <c r="S86" i="61"/>
  <c r="T86" i="61"/>
  <c r="Q84" i="61"/>
  <c r="R84" i="61"/>
  <c r="S84" i="61"/>
  <c r="T84" i="61"/>
  <c r="Q83" i="61"/>
  <c r="R83" i="61"/>
  <c r="S83" i="61"/>
  <c r="T83" i="61"/>
  <c r="Q81" i="61"/>
  <c r="R81" i="61"/>
  <c r="S81" i="61"/>
  <c r="T81" i="61"/>
  <c r="Q79" i="61"/>
  <c r="R79" i="61"/>
  <c r="S79" i="61"/>
  <c r="T79" i="61"/>
  <c r="Q77" i="61"/>
  <c r="R77" i="61"/>
  <c r="S77" i="61"/>
  <c r="T77" i="61"/>
  <c r="Q76" i="61"/>
  <c r="R76" i="61"/>
  <c r="S76" i="61"/>
  <c r="T76" i="61"/>
  <c r="Q75" i="61"/>
  <c r="R75" i="61"/>
  <c r="S75" i="61"/>
  <c r="T75" i="61"/>
  <c r="Q72" i="61"/>
  <c r="R72" i="61"/>
  <c r="S72" i="61"/>
  <c r="T72" i="61"/>
  <c r="Q71" i="61"/>
  <c r="R71" i="61"/>
  <c r="S71" i="61"/>
  <c r="T71" i="61"/>
  <c r="Q60" i="61"/>
  <c r="R60" i="61"/>
  <c r="S60" i="61"/>
  <c r="T60" i="61"/>
  <c r="Q56" i="61"/>
  <c r="R56" i="61"/>
  <c r="S56" i="61"/>
  <c r="T56" i="61"/>
  <c r="Q52" i="61"/>
  <c r="R52" i="61"/>
  <c r="S52" i="61"/>
  <c r="T52" i="61"/>
  <c r="Q51" i="61"/>
  <c r="R51" i="61"/>
  <c r="S51" i="61"/>
  <c r="T51" i="61"/>
  <c r="Q50" i="61"/>
  <c r="R50" i="61"/>
  <c r="S50" i="61"/>
  <c r="T50" i="61"/>
  <c r="Q48" i="61"/>
  <c r="R48" i="61"/>
  <c r="S48" i="61"/>
  <c r="T48" i="61"/>
  <c r="Q46" i="61"/>
  <c r="R46" i="61"/>
  <c r="S46" i="61"/>
  <c r="T46" i="61"/>
  <c r="Q44" i="61"/>
  <c r="R44" i="61"/>
  <c r="S44" i="61"/>
  <c r="T44" i="61"/>
  <c r="Q43" i="61"/>
  <c r="R43" i="61"/>
  <c r="S43" i="61"/>
  <c r="T43" i="61"/>
  <c r="Q42" i="61"/>
  <c r="R42" i="61"/>
  <c r="S42" i="61"/>
  <c r="T42" i="61"/>
  <c r="Q33" i="61"/>
  <c r="R33" i="61"/>
  <c r="S33" i="61"/>
  <c r="T33" i="61"/>
  <c r="Q29" i="61"/>
  <c r="R29" i="61"/>
  <c r="S29" i="61"/>
  <c r="T29" i="61"/>
  <c r="Q25" i="61"/>
  <c r="R25" i="61"/>
  <c r="S25" i="61"/>
  <c r="T25" i="61"/>
  <c r="Q23" i="61"/>
  <c r="R23" i="61"/>
  <c r="S23" i="61"/>
  <c r="T23" i="61"/>
  <c r="Q20" i="61"/>
  <c r="R20" i="61"/>
  <c r="S20" i="61"/>
  <c r="T20" i="61"/>
  <c r="Q18" i="61"/>
  <c r="R18" i="61"/>
  <c r="S18" i="61"/>
  <c r="T18" i="61"/>
  <c r="Q17" i="61"/>
  <c r="R17" i="61"/>
  <c r="S17" i="61"/>
  <c r="T17" i="61"/>
  <c r="Q16" i="61"/>
  <c r="R16" i="61"/>
  <c r="S16" i="61"/>
  <c r="T16" i="61"/>
  <c r="Q15" i="61"/>
  <c r="R15" i="61"/>
  <c r="S15" i="61"/>
  <c r="T15" i="61"/>
  <c r="Q13" i="61"/>
  <c r="R13" i="61"/>
  <c r="S13" i="61"/>
  <c r="T13" i="61"/>
  <c r="Q10" i="61"/>
  <c r="R10" i="61"/>
  <c r="S10" i="61"/>
  <c r="T10" i="61"/>
  <c r="Q9" i="61"/>
  <c r="R9" i="61"/>
  <c r="S9" i="61"/>
  <c r="T9" i="61"/>
  <c r="Q8" i="61"/>
  <c r="R8" i="61"/>
  <c r="S8" i="61"/>
  <c r="T8" i="61"/>
  <c r="Q63" i="58"/>
  <c r="R63" i="58"/>
  <c r="S63" i="58"/>
  <c r="T63" i="58"/>
  <c r="Q32" i="58"/>
  <c r="R32" i="58"/>
  <c r="S32" i="58"/>
  <c r="T32" i="58"/>
  <c r="Q19" i="60"/>
  <c r="R19" i="60"/>
  <c r="S19" i="60"/>
  <c r="T19" i="60"/>
  <c r="Q18" i="60"/>
  <c r="R18" i="60"/>
  <c r="T18" i="60"/>
  <c r="S18" i="60"/>
  <c r="Q17" i="60"/>
  <c r="R17" i="60"/>
  <c r="S17" i="60"/>
  <c r="T17" i="60"/>
  <c r="U17" i="60" s="1"/>
  <c r="V17" i="60" s="1"/>
  <c r="Q16" i="60"/>
  <c r="U16" i="60" s="1"/>
  <c r="V16" i="60" s="1"/>
  <c r="R16" i="60"/>
  <c r="S16" i="60"/>
  <c r="T16" i="60"/>
  <c r="Q15" i="60"/>
  <c r="R15" i="60"/>
  <c r="S15" i="60"/>
  <c r="T15" i="60"/>
  <c r="Q21" i="60"/>
  <c r="R21" i="60"/>
  <c r="T21" i="60"/>
  <c r="S21" i="60"/>
  <c r="U21" i="60" s="1"/>
  <c r="V21" i="60" s="1"/>
  <c r="Q14" i="60"/>
  <c r="U14" i="60" s="1"/>
  <c r="V14" i="60" s="1"/>
  <c r="R14" i="60"/>
  <c r="S14" i="60"/>
  <c r="T14" i="60"/>
  <c r="Q13" i="60"/>
  <c r="R13" i="60"/>
  <c r="S13" i="60"/>
  <c r="T13" i="60"/>
  <c r="Q12" i="60"/>
  <c r="R12" i="60"/>
  <c r="S12" i="60"/>
  <c r="T12" i="60"/>
  <c r="U12" i="60" s="1"/>
  <c r="V12" i="60" s="1"/>
  <c r="Q11" i="60"/>
  <c r="U11" i="60" s="1"/>
  <c r="V11" i="60" s="1"/>
  <c r="R11" i="60"/>
  <c r="S11" i="60"/>
  <c r="T11" i="60"/>
  <c r="Q10" i="60"/>
  <c r="R10" i="60"/>
  <c r="S10" i="60"/>
  <c r="T10" i="60"/>
  <c r="Q9" i="60"/>
  <c r="R9" i="60"/>
  <c r="S9" i="60"/>
  <c r="T9" i="60"/>
  <c r="U9" i="60" s="1"/>
  <c r="V9" i="60" s="1"/>
  <c r="Q8" i="60"/>
  <c r="U8" i="60" s="1"/>
  <c r="V8" i="60" s="1"/>
  <c r="R8" i="60"/>
  <c r="S8" i="60"/>
  <c r="T8" i="60"/>
  <c r="Q30" i="59"/>
  <c r="R30" i="59"/>
  <c r="S30" i="59"/>
  <c r="T30" i="59"/>
  <c r="Q31" i="59"/>
  <c r="R31" i="59"/>
  <c r="S31" i="59"/>
  <c r="T31" i="59"/>
  <c r="Q29" i="59"/>
  <c r="R29" i="59"/>
  <c r="S29" i="59"/>
  <c r="T29" i="59"/>
  <c r="Q28" i="59"/>
  <c r="R28" i="59"/>
  <c r="S28" i="59"/>
  <c r="T28" i="59"/>
  <c r="Q27" i="59"/>
  <c r="R27" i="59"/>
  <c r="S27" i="59"/>
  <c r="T27" i="59"/>
  <c r="Q26" i="59"/>
  <c r="R26" i="59"/>
  <c r="S26" i="59"/>
  <c r="T26" i="59"/>
  <c r="Q25" i="59"/>
  <c r="R25" i="59"/>
  <c r="S25" i="59"/>
  <c r="T25" i="59"/>
  <c r="Q22" i="59"/>
  <c r="R22" i="59"/>
  <c r="S22" i="59"/>
  <c r="T22" i="59"/>
  <c r="Q12" i="59"/>
  <c r="R12" i="59"/>
  <c r="S12" i="59"/>
  <c r="T12" i="59"/>
  <c r="Q24" i="59"/>
  <c r="R24" i="59"/>
  <c r="S24" i="59"/>
  <c r="T24" i="59"/>
  <c r="Q21" i="59"/>
  <c r="R21" i="59"/>
  <c r="S21" i="59"/>
  <c r="T21" i="59"/>
  <c r="Q17" i="59"/>
  <c r="R17" i="59"/>
  <c r="S17" i="59"/>
  <c r="T17" i="59"/>
  <c r="Q11" i="59"/>
  <c r="R11" i="59"/>
  <c r="S11" i="59"/>
  <c r="T11" i="59"/>
  <c r="Q9" i="59"/>
  <c r="R9" i="59"/>
  <c r="S9" i="59"/>
  <c r="T9" i="59"/>
  <c r="Q8" i="59"/>
  <c r="R8" i="59"/>
  <c r="S8" i="59"/>
  <c r="T8" i="59"/>
  <c r="Q61" i="58"/>
  <c r="R61" i="58"/>
  <c r="S61" i="58"/>
  <c r="T61" i="58"/>
  <c r="Q60" i="58"/>
  <c r="R60" i="58"/>
  <c r="S60" i="58"/>
  <c r="T60" i="58"/>
  <c r="Q59" i="58"/>
  <c r="R59" i="58"/>
  <c r="S59" i="58"/>
  <c r="T59" i="58"/>
  <c r="Q58" i="58"/>
  <c r="R58" i="58"/>
  <c r="S58" i="58"/>
  <c r="T58" i="58"/>
  <c r="Q57" i="58"/>
  <c r="R57" i="58"/>
  <c r="S57" i="58"/>
  <c r="T57" i="58"/>
  <c r="U57" i="58" s="1"/>
  <c r="V57" i="58" s="1"/>
  <c r="Q56" i="58"/>
  <c r="R56" i="58"/>
  <c r="S56" i="58"/>
  <c r="T56" i="58"/>
  <c r="Q55" i="58"/>
  <c r="R55" i="58"/>
  <c r="S55" i="58"/>
  <c r="T55" i="58"/>
  <c r="Q54" i="58"/>
  <c r="R54" i="58"/>
  <c r="S54" i="58"/>
  <c r="T54" i="58"/>
  <c r="Q51" i="58"/>
  <c r="R51" i="58"/>
  <c r="S51" i="58"/>
  <c r="T51" i="58"/>
  <c r="Q44" i="58"/>
  <c r="R44" i="58"/>
  <c r="S44" i="58"/>
  <c r="T44" i="58"/>
  <c r="Q42" i="58"/>
  <c r="R42" i="58"/>
  <c r="S42" i="58"/>
  <c r="T42" i="58"/>
  <c r="Q70" i="58"/>
  <c r="R70" i="58"/>
  <c r="S70" i="58"/>
  <c r="T70" i="58"/>
  <c r="Q69" i="58"/>
  <c r="R69" i="58"/>
  <c r="S69" i="58"/>
  <c r="T69" i="58"/>
  <c r="Q68" i="58"/>
  <c r="R68" i="58"/>
  <c r="S68" i="58"/>
  <c r="T68" i="58"/>
  <c r="Q67" i="58"/>
  <c r="U67" i="58" s="1"/>
  <c r="V67" i="58" s="1"/>
  <c r="R67" i="58"/>
  <c r="S67" i="58"/>
  <c r="T67" i="58"/>
  <c r="Q66" i="58"/>
  <c r="R66" i="58"/>
  <c r="S66" i="58"/>
  <c r="T66" i="58"/>
  <c r="Q15" i="58"/>
  <c r="R15" i="58"/>
  <c r="S15" i="58"/>
  <c r="T15" i="58"/>
  <c r="Q53" i="58"/>
  <c r="R53" i="58"/>
  <c r="S53" i="58"/>
  <c r="T53" i="58"/>
  <c r="Q50" i="58"/>
  <c r="R50" i="58"/>
  <c r="S50" i="58"/>
  <c r="T50" i="58"/>
  <c r="Q46" i="58"/>
  <c r="R46" i="58"/>
  <c r="S46" i="58"/>
  <c r="T46" i="58"/>
  <c r="Q36" i="58"/>
  <c r="R36" i="58"/>
  <c r="S36" i="58"/>
  <c r="T36" i="58"/>
  <c r="Q35" i="58"/>
  <c r="R35" i="58"/>
  <c r="S35" i="58"/>
  <c r="T35" i="58"/>
  <c r="Q39" i="58"/>
  <c r="R39" i="58"/>
  <c r="S39" i="58"/>
  <c r="T39" i="58"/>
  <c r="Q38" i="58"/>
  <c r="R38" i="58"/>
  <c r="S38" i="58"/>
  <c r="T38" i="58"/>
  <c r="Q65" i="58"/>
  <c r="R65" i="58"/>
  <c r="S65" i="58"/>
  <c r="T65" i="58"/>
  <c r="Q26" i="58"/>
  <c r="R26" i="58"/>
  <c r="S26" i="58"/>
  <c r="T26" i="58"/>
  <c r="Q21" i="58"/>
  <c r="R21" i="58"/>
  <c r="S21" i="58"/>
  <c r="T21" i="58"/>
  <c r="Q20" i="58"/>
  <c r="R20" i="58"/>
  <c r="S20" i="58"/>
  <c r="T20" i="58"/>
  <c r="Q19" i="58"/>
  <c r="R19" i="58"/>
  <c r="S19" i="58"/>
  <c r="T19" i="58"/>
  <c r="Q16" i="58"/>
  <c r="R16" i="58"/>
  <c r="S16" i="58"/>
  <c r="T16" i="58"/>
  <c r="Q13" i="58"/>
  <c r="R13" i="58"/>
  <c r="S13" i="58"/>
  <c r="T13" i="58"/>
  <c r="Q35" i="57"/>
  <c r="R35" i="57"/>
  <c r="S35" i="57"/>
  <c r="T35" i="57"/>
  <c r="U35" i="57" s="1"/>
  <c r="V35" i="57" s="1"/>
  <c r="Q40" i="57"/>
  <c r="U40" i="57" s="1"/>
  <c r="V40" i="57" s="1"/>
  <c r="R40" i="57"/>
  <c r="S40" i="57"/>
  <c r="T40" i="57"/>
  <c r="Q39" i="57"/>
  <c r="R39" i="57"/>
  <c r="S39" i="57"/>
  <c r="T39" i="57"/>
  <c r="Q37" i="57"/>
  <c r="R37" i="57"/>
  <c r="S37" i="57"/>
  <c r="T37" i="57"/>
  <c r="Q34" i="57"/>
  <c r="U34" i="57" s="1"/>
  <c r="V34" i="57" s="1"/>
  <c r="R34" i="57"/>
  <c r="S34" i="57"/>
  <c r="T34" i="57"/>
  <c r="Q32" i="57"/>
  <c r="R32" i="57"/>
  <c r="U32" i="57" s="1"/>
  <c r="V32" i="57" s="1"/>
  <c r="S32" i="57"/>
  <c r="T32" i="57"/>
  <c r="Q30" i="57"/>
  <c r="R30" i="57"/>
  <c r="S30" i="57"/>
  <c r="T30" i="57"/>
  <c r="U30" i="57" s="1"/>
  <c r="V30" i="57" s="1"/>
  <c r="Q26" i="57"/>
  <c r="U26" i="57" s="1"/>
  <c r="V26" i="57" s="1"/>
  <c r="R26" i="57"/>
  <c r="S26" i="57"/>
  <c r="T26" i="57"/>
  <c r="Q25" i="57"/>
  <c r="R25" i="57"/>
  <c r="S25" i="57"/>
  <c r="T25" i="57"/>
  <c r="Q24" i="57"/>
  <c r="R24" i="57"/>
  <c r="S24" i="57"/>
  <c r="T24" i="57"/>
  <c r="U24" i="57" s="1"/>
  <c r="V24" i="57" s="1"/>
  <c r="Q23" i="57"/>
  <c r="U23" i="57" s="1"/>
  <c r="V23" i="57" s="1"/>
  <c r="R23" i="57"/>
  <c r="S23" i="57"/>
  <c r="T23" i="57"/>
  <c r="Q22" i="57"/>
  <c r="R22" i="57"/>
  <c r="U22" i="57" s="1"/>
  <c r="V22" i="57" s="1"/>
  <c r="S22" i="57"/>
  <c r="T22" i="57"/>
  <c r="Q21" i="57"/>
  <c r="R21" i="57"/>
  <c r="S21" i="57"/>
  <c r="T21" i="57"/>
  <c r="U21" i="57" s="1"/>
  <c r="V21" i="57" s="1"/>
  <c r="Q20" i="57"/>
  <c r="U20" i="57" s="1"/>
  <c r="V20" i="57" s="1"/>
  <c r="R20" i="57"/>
  <c r="S20" i="57"/>
  <c r="T20" i="57"/>
  <c r="Q18" i="57"/>
  <c r="R18" i="57"/>
  <c r="S18" i="57"/>
  <c r="T18" i="57"/>
  <c r="Q16" i="57"/>
  <c r="R16" i="57"/>
  <c r="S16" i="57"/>
  <c r="T16" i="57"/>
  <c r="Q14" i="57"/>
  <c r="R14" i="57"/>
  <c r="S14" i="57"/>
  <c r="T14" i="57"/>
  <c r="Q12" i="57"/>
  <c r="R12" i="57"/>
  <c r="S12" i="57"/>
  <c r="T12" i="57"/>
  <c r="Q8" i="57"/>
  <c r="R8" i="57"/>
  <c r="S8" i="57"/>
  <c r="T8" i="57"/>
  <c r="Q96" i="56"/>
  <c r="R96" i="56"/>
  <c r="S96" i="56"/>
  <c r="T96" i="56"/>
  <c r="Q97" i="56"/>
  <c r="R97" i="56"/>
  <c r="S97" i="56"/>
  <c r="T97" i="56"/>
  <c r="Q98" i="56"/>
  <c r="R98" i="56"/>
  <c r="S98" i="56"/>
  <c r="T98" i="56"/>
  <c r="Q99" i="56"/>
  <c r="R99" i="56"/>
  <c r="S99" i="56"/>
  <c r="T99" i="56"/>
  <c r="Q100" i="56"/>
  <c r="R100" i="56"/>
  <c r="S100" i="56"/>
  <c r="T100" i="56"/>
  <c r="Q101" i="56"/>
  <c r="R101" i="56"/>
  <c r="S101" i="56"/>
  <c r="T101" i="56"/>
  <c r="Q102" i="56"/>
  <c r="R102" i="56"/>
  <c r="S102" i="56"/>
  <c r="T102" i="56"/>
  <c r="Q103" i="56"/>
  <c r="R103" i="56"/>
  <c r="S103" i="56"/>
  <c r="T103" i="56"/>
  <c r="Q75" i="56"/>
  <c r="R75" i="56"/>
  <c r="S75" i="56"/>
  <c r="T75" i="56"/>
  <c r="Q64" i="56"/>
  <c r="R64" i="56"/>
  <c r="S64" i="56"/>
  <c r="T64" i="56"/>
  <c r="Q63" i="56"/>
  <c r="R63" i="56"/>
  <c r="S63" i="56"/>
  <c r="T63" i="56"/>
  <c r="Q62" i="56"/>
  <c r="R62" i="56"/>
  <c r="S62" i="56"/>
  <c r="T62" i="56"/>
  <c r="Q61" i="56"/>
  <c r="R61" i="56"/>
  <c r="S61" i="56"/>
  <c r="T61" i="56"/>
  <c r="Q60" i="56"/>
  <c r="R60" i="56"/>
  <c r="S60" i="56"/>
  <c r="T60" i="56"/>
  <c r="Q59" i="56"/>
  <c r="R59" i="56"/>
  <c r="S59" i="56"/>
  <c r="T59" i="56"/>
  <c r="Q58" i="56"/>
  <c r="R58" i="56"/>
  <c r="S58" i="56"/>
  <c r="T58" i="56"/>
  <c r="Q53" i="56"/>
  <c r="R53" i="56"/>
  <c r="S53" i="56"/>
  <c r="T53" i="56"/>
  <c r="Q50" i="56"/>
  <c r="R50" i="56"/>
  <c r="S50" i="56"/>
  <c r="T50" i="56"/>
  <c r="Q49" i="56"/>
  <c r="R49" i="56"/>
  <c r="S49" i="56"/>
  <c r="T49" i="56"/>
  <c r="Q48" i="56"/>
  <c r="R48" i="56"/>
  <c r="S48" i="56"/>
  <c r="T48" i="56"/>
  <c r="Q47" i="56"/>
  <c r="R47" i="56"/>
  <c r="S47" i="56"/>
  <c r="T47" i="56"/>
  <c r="Q32" i="56"/>
  <c r="R32" i="56"/>
  <c r="S32" i="56"/>
  <c r="T32" i="56"/>
  <c r="Q31" i="56"/>
  <c r="R31" i="56"/>
  <c r="S31" i="56"/>
  <c r="T31" i="56"/>
  <c r="Q16" i="56"/>
  <c r="R16" i="56"/>
  <c r="S16" i="56"/>
  <c r="T16" i="56"/>
  <c r="Q14" i="56"/>
  <c r="R14" i="56"/>
  <c r="S14" i="56"/>
  <c r="T14" i="56"/>
  <c r="Q95" i="56"/>
  <c r="R95" i="56"/>
  <c r="S95" i="56"/>
  <c r="T95" i="56"/>
  <c r="Q93" i="56"/>
  <c r="R93" i="56"/>
  <c r="S93" i="56"/>
  <c r="T93" i="56"/>
  <c r="Q91" i="56"/>
  <c r="R91" i="56"/>
  <c r="S91" i="56"/>
  <c r="T91" i="56"/>
  <c r="Q90" i="56"/>
  <c r="R90" i="56"/>
  <c r="S90" i="56"/>
  <c r="T90" i="56"/>
  <c r="Q86" i="56"/>
  <c r="R86" i="56"/>
  <c r="S86" i="56"/>
  <c r="T86" i="56"/>
  <c r="Q84" i="56"/>
  <c r="R84" i="56"/>
  <c r="S84" i="56"/>
  <c r="T84" i="56"/>
  <c r="Q83" i="56"/>
  <c r="R83" i="56"/>
  <c r="S83" i="56"/>
  <c r="T83" i="56"/>
  <c r="Q82" i="56"/>
  <c r="R82" i="56"/>
  <c r="S82" i="56"/>
  <c r="T82" i="56"/>
  <c r="Q80" i="56"/>
  <c r="R80" i="56"/>
  <c r="S80" i="56"/>
  <c r="T80" i="56"/>
  <c r="Q79" i="56"/>
  <c r="R79" i="56"/>
  <c r="S79" i="56"/>
  <c r="T79" i="56"/>
  <c r="Q78" i="56"/>
  <c r="R78" i="56"/>
  <c r="S78" i="56"/>
  <c r="T78" i="56"/>
  <c r="Q74" i="56"/>
  <c r="R74" i="56"/>
  <c r="S74" i="56"/>
  <c r="T74" i="56"/>
  <c r="Q73" i="56"/>
  <c r="R73" i="56"/>
  <c r="S73" i="56"/>
  <c r="T73" i="56"/>
  <c r="Q72" i="56"/>
  <c r="R72" i="56"/>
  <c r="S72" i="56"/>
  <c r="T72" i="56"/>
  <c r="Q71" i="56"/>
  <c r="R71" i="56"/>
  <c r="S71" i="56"/>
  <c r="T71" i="56"/>
  <c r="Q70" i="56"/>
  <c r="R70" i="56"/>
  <c r="S70" i="56"/>
  <c r="T70" i="56"/>
  <c r="Q69" i="56"/>
  <c r="R69" i="56"/>
  <c r="S69" i="56"/>
  <c r="T69" i="56"/>
  <c r="Q68" i="56"/>
  <c r="R68" i="56"/>
  <c r="S68" i="56"/>
  <c r="T68" i="56"/>
  <c r="Q57" i="56"/>
  <c r="R57" i="56"/>
  <c r="S57" i="56"/>
  <c r="T57" i="56"/>
  <c r="Q55" i="56"/>
  <c r="R55" i="56"/>
  <c r="S55" i="56"/>
  <c r="T55" i="56"/>
  <c r="Q46" i="56"/>
  <c r="R46" i="56"/>
  <c r="S46" i="56"/>
  <c r="T46" i="56"/>
  <c r="Q45" i="56"/>
  <c r="R45" i="56"/>
  <c r="S45" i="56"/>
  <c r="T45" i="56"/>
  <c r="Q41" i="56"/>
  <c r="R41" i="56"/>
  <c r="S41" i="56"/>
  <c r="T41" i="56"/>
  <c r="Q39" i="56"/>
  <c r="R39" i="56"/>
  <c r="S39" i="56"/>
  <c r="T39" i="56"/>
  <c r="Q37" i="56"/>
  <c r="R37" i="56"/>
  <c r="S37" i="56"/>
  <c r="T37" i="56"/>
  <c r="Q35" i="56"/>
  <c r="R35" i="56"/>
  <c r="S35" i="56"/>
  <c r="T35" i="56"/>
  <c r="Q34" i="56"/>
  <c r="R34" i="56"/>
  <c r="S34" i="56"/>
  <c r="T34" i="56"/>
  <c r="Q30" i="56"/>
  <c r="R30" i="56"/>
  <c r="S30" i="56"/>
  <c r="T30" i="56"/>
  <c r="Q26" i="56"/>
  <c r="R26" i="56"/>
  <c r="S26" i="56"/>
  <c r="T26" i="56"/>
  <c r="Q24" i="56"/>
  <c r="R24" i="56"/>
  <c r="S24" i="56"/>
  <c r="T24" i="56"/>
  <c r="Q23" i="56"/>
  <c r="R23" i="56"/>
  <c r="S23" i="56"/>
  <c r="T23" i="56"/>
  <c r="Q22" i="56"/>
  <c r="R22" i="56"/>
  <c r="S22" i="56"/>
  <c r="T22" i="56"/>
  <c r="Q21" i="56"/>
  <c r="R21" i="56"/>
  <c r="S21" i="56"/>
  <c r="T21" i="56"/>
  <c r="Q20" i="56"/>
  <c r="R20" i="56"/>
  <c r="S20" i="56"/>
  <c r="T20" i="56"/>
  <c r="Q13" i="56"/>
  <c r="R13" i="56"/>
  <c r="S13" i="56"/>
  <c r="T13" i="56"/>
  <c r="Q11" i="56"/>
  <c r="R11" i="56"/>
  <c r="S11" i="56"/>
  <c r="T11" i="56"/>
  <c r="Q8" i="56"/>
  <c r="R8" i="56"/>
  <c r="S8" i="56"/>
  <c r="T8" i="56"/>
  <c r="Q46" i="55"/>
  <c r="R46" i="55"/>
  <c r="S46" i="55"/>
  <c r="T46" i="55"/>
  <c r="Q45" i="55"/>
  <c r="R45" i="55"/>
  <c r="S45" i="55"/>
  <c r="T45" i="55"/>
  <c r="Q40" i="55"/>
  <c r="R40" i="55"/>
  <c r="S40" i="55"/>
  <c r="T40" i="55"/>
  <c r="Q27" i="55"/>
  <c r="R27" i="55"/>
  <c r="S27" i="55"/>
  <c r="T27" i="55"/>
  <c r="Q24" i="55"/>
  <c r="R24" i="55"/>
  <c r="S24" i="55"/>
  <c r="T24" i="55"/>
  <c r="Q17" i="55"/>
  <c r="R17" i="55"/>
  <c r="S17" i="55"/>
  <c r="T17" i="55"/>
  <c r="Q16" i="55"/>
  <c r="R16" i="55"/>
  <c r="S16" i="55"/>
  <c r="T16" i="55"/>
  <c r="Q15" i="55"/>
  <c r="R15" i="55"/>
  <c r="S15" i="55"/>
  <c r="T15" i="55"/>
  <c r="Q48" i="55"/>
  <c r="R48" i="55"/>
  <c r="S48" i="55"/>
  <c r="T48" i="55"/>
  <c r="Q44" i="55"/>
  <c r="R44" i="55"/>
  <c r="S44" i="55"/>
  <c r="T44" i="55"/>
  <c r="Q39" i="55"/>
  <c r="R39" i="55"/>
  <c r="S39" i="55"/>
  <c r="T39" i="55"/>
  <c r="Q38" i="55"/>
  <c r="R38" i="55"/>
  <c r="S38" i="55"/>
  <c r="T38" i="55"/>
  <c r="Q36" i="55"/>
  <c r="R36" i="55"/>
  <c r="S36" i="55"/>
  <c r="T36" i="55"/>
  <c r="Q34" i="55"/>
  <c r="R34" i="55"/>
  <c r="S34" i="55"/>
  <c r="T34" i="55"/>
  <c r="Q33" i="55"/>
  <c r="R33" i="55"/>
  <c r="S33" i="55"/>
  <c r="T33" i="55"/>
  <c r="Q31" i="55"/>
  <c r="R31" i="55"/>
  <c r="S31" i="55"/>
  <c r="T31" i="55"/>
  <c r="Q30" i="55"/>
  <c r="R30" i="55"/>
  <c r="S30" i="55"/>
  <c r="T30" i="55"/>
  <c r="Q26" i="55"/>
  <c r="R26" i="55"/>
  <c r="S26" i="55"/>
  <c r="T26" i="55"/>
  <c r="Q23" i="55"/>
  <c r="R23" i="55"/>
  <c r="S23" i="55"/>
  <c r="T23" i="55"/>
  <c r="Q21" i="55"/>
  <c r="R21" i="55"/>
  <c r="S21" i="55"/>
  <c r="T21" i="55"/>
  <c r="Q20" i="55"/>
  <c r="R20" i="55"/>
  <c r="S20" i="55"/>
  <c r="T20" i="55"/>
  <c r="Q14" i="55"/>
  <c r="R14" i="55"/>
  <c r="S14" i="55"/>
  <c r="T14" i="55"/>
  <c r="Q12" i="55"/>
  <c r="R12" i="55"/>
  <c r="S12" i="55"/>
  <c r="T12" i="55"/>
  <c r="Q11" i="55"/>
  <c r="R11" i="55"/>
  <c r="S11" i="55"/>
  <c r="T11" i="55"/>
  <c r="Q10" i="55"/>
  <c r="R10" i="55"/>
  <c r="S10" i="55"/>
  <c r="T10" i="55"/>
  <c r="Q8" i="55"/>
  <c r="R8" i="55"/>
  <c r="S8" i="55"/>
  <c r="T8" i="55"/>
  <c r="Q59" i="54"/>
  <c r="R59" i="54"/>
  <c r="S59" i="54"/>
  <c r="T59" i="54"/>
  <c r="Q54" i="54"/>
  <c r="R54" i="54"/>
  <c r="S54" i="54"/>
  <c r="T54" i="54"/>
  <c r="Q47" i="54"/>
  <c r="R47" i="54"/>
  <c r="S47" i="54"/>
  <c r="T47" i="54"/>
  <c r="Q46" i="54"/>
  <c r="R46" i="54"/>
  <c r="S46" i="54"/>
  <c r="T46" i="54"/>
  <c r="Q37" i="54"/>
  <c r="R37" i="54"/>
  <c r="S37" i="54"/>
  <c r="T37" i="54"/>
  <c r="Q36" i="54"/>
  <c r="R36" i="54"/>
  <c r="S36" i="54"/>
  <c r="T36" i="54"/>
  <c r="Q34" i="54"/>
  <c r="R34" i="54"/>
  <c r="S34" i="54"/>
  <c r="T34" i="54"/>
  <c r="Q33" i="54"/>
  <c r="R33" i="54"/>
  <c r="S33" i="54"/>
  <c r="T33" i="54"/>
  <c r="Q28" i="54"/>
  <c r="R28" i="54"/>
  <c r="S28" i="54"/>
  <c r="T28" i="54"/>
  <c r="Q22" i="54"/>
  <c r="R22" i="54"/>
  <c r="S22" i="54"/>
  <c r="T22" i="54"/>
  <c r="Q20" i="54"/>
  <c r="R20" i="54"/>
  <c r="S20" i="54"/>
  <c r="T20" i="54"/>
  <c r="Q19" i="54"/>
  <c r="R19" i="54"/>
  <c r="S19" i="54"/>
  <c r="T19" i="54"/>
  <c r="Q18" i="54"/>
  <c r="R18" i="54"/>
  <c r="S18" i="54"/>
  <c r="T18" i="54"/>
  <c r="Q17" i="54"/>
  <c r="R17" i="54"/>
  <c r="S17" i="54"/>
  <c r="T17" i="54"/>
  <c r="Q62" i="54"/>
  <c r="R62" i="54"/>
  <c r="S62" i="54"/>
  <c r="T62" i="54"/>
  <c r="Q60" i="54"/>
  <c r="R60" i="54"/>
  <c r="S60" i="54"/>
  <c r="T60" i="54"/>
  <c r="Q57" i="54"/>
  <c r="R57" i="54"/>
  <c r="S57" i="54"/>
  <c r="T57" i="54"/>
  <c r="Q53" i="54"/>
  <c r="R53" i="54"/>
  <c r="S53" i="54"/>
  <c r="T53" i="54"/>
  <c r="Q52" i="54"/>
  <c r="R52" i="54"/>
  <c r="S52" i="54"/>
  <c r="T52" i="54"/>
  <c r="Q51" i="54"/>
  <c r="R51" i="54"/>
  <c r="S51" i="54"/>
  <c r="T51" i="54"/>
  <c r="Q45" i="54"/>
  <c r="R45" i="54"/>
  <c r="S45" i="54"/>
  <c r="T45" i="54"/>
  <c r="Q44" i="54"/>
  <c r="R44" i="54"/>
  <c r="S44" i="54"/>
  <c r="T44" i="54"/>
  <c r="Q43" i="54"/>
  <c r="R43" i="54"/>
  <c r="S43" i="54"/>
  <c r="T43" i="54"/>
  <c r="Q42" i="54"/>
  <c r="R42" i="54"/>
  <c r="S42" i="54"/>
  <c r="T42" i="54"/>
  <c r="Q41" i="54"/>
  <c r="R41" i="54"/>
  <c r="S41" i="54"/>
  <c r="T41" i="54"/>
  <c r="Q40" i="54"/>
  <c r="R40" i="54"/>
  <c r="S40" i="54"/>
  <c r="T40" i="54"/>
  <c r="Q39" i="54"/>
  <c r="R39" i="54"/>
  <c r="S39" i="54"/>
  <c r="T39" i="54"/>
  <c r="Q32" i="54"/>
  <c r="R32" i="54"/>
  <c r="S32" i="54"/>
  <c r="T32" i="54"/>
  <c r="Q30" i="54"/>
  <c r="R30" i="54"/>
  <c r="S30" i="54"/>
  <c r="T30" i="54"/>
  <c r="Q25" i="54"/>
  <c r="R25" i="54"/>
  <c r="S25" i="54"/>
  <c r="T25" i="54"/>
  <c r="Q16" i="54"/>
  <c r="R16" i="54"/>
  <c r="S16" i="54"/>
  <c r="T16" i="54"/>
  <c r="Q14" i="54"/>
  <c r="R14" i="54"/>
  <c r="S14" i="54"/>
  <c r="T14" i="54"/>
  <c r="Q13" i="54"/>
  <c r="R13" i="54"/>
  <c r="S13" i="54"/>
  <c r="T13" i="54"/>
  <c r="Q12" i="54"/>
  <c r="R12" i="54"/>
  <c r="S12" i="54"/>
  <c r="T12" i="54"/>
  <c r="Q11" i="54"/>
  <c r="R11" i="54"/>
  <c r="S11" i="54"/>
  <c r="T11" i="54"/>
  <c r="Q10" i="54"/>
  <c r="R10" i="54"/>
  <c r="S10" i="54"/>
  <c r="T10" i="54"/>
  <c r="Q9" i="54"/>
  <c r="R9" i="54"/>
  <c r="S9" i="54"/>
  <c r="T9" i="54"/>
  <c r="Q8" i="54"/>
  <c r="R8" i="54"/>
  <c r="S8" i="54"/>
  <c r="T8" i="54"/>
  <c r="Q53" i="53"/>
  <c r="R53" i="53"/>
  <c r="S53" i="53"/>
  <c r="T53" i="53"/>
  <c r="Q51" i="53"/>
  <c r="R51" i="53"/>
  <c r="S51" i="53"/>
  <c r="T51" i="53"/>
  <c r="Q45" i="53"/>
  <c r="R45" i="53"/>
  <c r="S45" i="53"/>
  <c r="T45" i="53"/>
  <c r="Q44" i="53"/>
  <c r="R44" i="53"/>
  <c r="S44" i="53"/>
  <c r="T44" i="53"/>
  <c r="Q41" i="53"/>
  <c r="R41" i="53"/>
  <c r="S41" i="53"/>
  <c r="T41" i="53"/>
  <c r="Q32" i="53"/>
  <c r="R32" i="53"/>
  <c r="S32" i="53"/>
  <c r="T32" i="53"/>
  <c r="Q24" i="53"/>
  <c r="R24" i="53"/>
  <c r="S24" i="53"/>
  <c r="T24" i="53"/>
  <c r="Q23" i="53"/>
  <c r="R23" i="53"/>
  <c r="S23" i="53"/>
  <c r="T23" i="53"/>
  <c r="Q16" i="53"/>
  <c r="R16" i="53"/>
  <c r="S16" i="53"/>
  <c r="T16" i="53"/>
  <c r="Q54" i="53"/>
  <c r="R54" i="53"/>
  <c r="S54" i="53"/>
  <c r="T54" i="53"/>
  <c r="Q49" i="53"/>
  <c r="R49" i="53"/>
  <c r="S49" i="53"/>
  <c r="T49" i="53"/>
  <c r="Q48" i="53"/>
  <c r="R48" i="53"/>
  <c r="S48" i="53"/>
  <c r="T48" i="53"/>
  <c r="Q46" i="53"/>
  <c r="R46" i="53"/>
  <c r="S46" i="53"/>
  <c r="T46" i="53"/>
  <c r="Q42" i="53"/>
  <c r="R42" i="53"/>
  <c r="S42" i="53"/>
  <c r="T42" i="53"/>
  <c r="Q39" i="53"/>
  <c r="R39" i="53"/>
  <c r="S39" i="53"/>
  <c r="T39" i="53"/>
  <c r="Q37" i="53"/>
  <c r="R37" i="53"/>
  <c r="S37" i="53"/>
  <c r="T37" i="53"/>
  <c r="Q36" i="53"/>
  <c r="R36" i="53"/>
  <c r="S36" i="53"/>
  <c r="T36" i="53"/>
  <c r="Q34" i="53"/>
  <c r="R34" i="53"/>
  <c r="S34" i="53"/>
  <c r="T34" i="53"/>
  <c r="Q33" i="53"/>
  <c r="R33" i="53"/>
  <c r="S33" i="53"/>
  <c r="T33" i="53"/>
  <c r="Q31" i="53"/>
  <c r="R31" i="53"/>
  <c r="S31" i="53"/>
  <c r="T31" i="53"/>
  <c r="Q30" i="53"/>
  <c r="R30" i="53"/>
  <c r="S30" i="53"/>
  <c r="T30" i="53"/>
  <c r="Q28" i="53"/>
  <c r="R28" i="53"/>
  <c r="S28" i="53"/>
  <c r="T28" i="53"/>
  <c r="Q26" i="53"/>
  <c r="R26" i="53"/>
  <c r="S26" i="53"/>
  <c r="T26" i="53"/>
  <c r="Q22" i="53"/>
  <c r="R22" i="53"/>
  <c r="S22" i="53"/>
  <c r="T22" i="53"/>
  <c r="Q20" i="53"/>
  <c r="R20" i="53"/>
  <c r="S20" i="53"/>
  <c r="T20" i="53"/>
  <c r="Q19" i="53"/>
  <c r="R19" i="53"/>
  <c r="S19" i="53"/>
  <c r="T19" i="53"/>
  <c r="Q49" i="52"/>
  <c r="R49" i="52"/>
  <c r="S49" i="52"/>
  <c r="T49" i="52"/>
  <c r="Q32" i="52"/>
  <c r="R32" i="52"/>
  <c r="S32" i="52"/>
  <c r="T32" i="52"/>
  <c r="Q30" i="52"/>
  <c r="R30" i="52"/>
  <c r="S30" i="52"/>
  <c r="T30" i="52"/>
  <c r="Q29" i="52"/>
  <c r="R29" i="52"/>
  <c r="S29" i="52"/>
  <c r="T29" i="52"/>
  <c r="Q28" i="52"/>
  <c r="R28" i="52"/>
  <c r="S28" i="52"/>
  <c r="T28" i="52"/>
  <c r="Q18" i="52"/>
  <c r="R18" i="52"/>
  <c r="S18" i="52"/>
  <c r="T18" i="52"/>
  <c r="Q47" i="52"/>
  <c r="R47" i="52"/>
  <c r="S47" i="52"/>
  <c r="T47" i="52"/>
  <c r="Q44" i="52"/>
  <c r="R44" i="52"/>
  <c r="S44" i="52"/>
  <c r="T44" i="52"/>
  <c r="Q42" i="52"/>
  <c r="R42" i="52"/>
  <c r="S42" i="52"/>
  <c r="T42" i="52"/>
  <c r="Q41" i="52"/>
  <c r="R41" i="52"/>
  <c r="S41" i="52"/>
  <c r="T41" i="52"/>
  <c r="Q39" i="52"/>
  <c r="R39" i="52"/>
  <c r="S39" i="52"/>
  <c r="T39" i="52"/>
  <c r="Q36" i="52"/>
  <c r="R36" i="52"/>
  <c r="S36" i="52"/>
  <c r="T36" i="52"/>
  <c r="Q27" i="52"/>
  <c r="R27" i="52"/>
  <c r="S27" i="52"/>
  <c r="T27" i="52"/>
  <c r="Q23" i="52"/>
  <c r="R23" i="52"/>
  <c r="S23" i="52"/>
  <c r="T23" i="52"/>
  <c r="Q22" i="52"/>
  <c r="R22" i="52"/>
  <c r="S22" i="52"/>
  <c r="T22" i="52"/>
  <c r="Q21" i="52"/>
  <c r="R21" i="52"/>
  <c r="S21" i="52"/>
  <c r="T21" i="52"/>
  <c r="Q20" i="52"/>
  <c r="R20" i="52"/>
  <c r="S20" i="52"/>
  <c r="T20" i="52"/>
  <c r="Q17" i="52"/>
  <c r="R17" i="52"/>
  <c r="S17" i="52"/>
  <c r="T17" i="52"/>
  <c r="Q14" i="52"/>
  <c r="R14" i="52"/>
  <c r="S14" i="52"/>
  <c r="T14" i="52"/>
  <c r="Q13" i="52"/>
  <c r="R13" i="52"/>
  <c r="S13" i="52"/>
  <c r="T13" i="52"/>
  <c r="Q12" i="52"/>
  <c r="R12" i="52"/>
  <c r="S12" i="52"/>
  <c r="T12" i="52"/>
  <c r="Q11" i="52"/>
  <c r="R11" i="52"/>
  <c r="S11" i="52"/>
  <c r="T11" i="52"/>
  <c r="Q10" i="52"/>
  <c r="R10" i="52"/>
  <c r="S10" i="52"/>
  <c r="T10" i="52"/>
  <c r="Q10" i="51"/>
  <c r="R10" i="51"/>
  <c r="S10" i="51"/>
  <c r="T10" i="51"/>
  <c r="Q8" i="51"/>
  <c r="R8" i="51"/>
  <c r="S8" i="51"/>
  <c r="T8" i="51"/>
  <c r="Q11" i="49"/>
  <c r="R11" i="49"/>
  <c r="S11" i="49"/>
  <c r="T11" i="49"/>
  <c r="Q13" i="49"/>
  <c r="R13" i="49"/>
  <c r="S13" i="49"/>
  <c r="T13" i="49"/>
  <c r="Q10" i="49"/>
  <c r="R10" i="49"/>
  <c r="S10" i="49"/>
  <c r="T10" i="49"/>
  <c r="Q8" i="49"/>
  <c r="R8" i="49"/>
  <c r="S8" i="49"/>
  <c r="T8" i="49"/>
  <c r="Q12" i="48"/>
  <c r="R12" i="48"/>
  <c r="S12" i="48"/>
  <c r="T12" i="48"/>
  <c r="Q10" i="48"/>
  <c r="R10" i="48"/>
  <c r="S10" i="48"/>
  <c r="T10" i="48"/>
  <c r="Q8" i="48"/>
  <c r="R8" i="48"/>
  <c r="S8" i="48"/>
  <c r="T8" i="48"/>
  <c r="Q8" i="47"/>
  <c r="R8" i="47"/>
  <c r="S8" i="47"/>
  <c r="T8" i="47"/>
  <c r="Q8" i="46"/>
  <c r="R8" i="46"/>
  <c r="S8" i="46"/>
  <c r="T8" i="46"/>
  <c r="Q8" i="45"/>
  <c r="R8" i="45"/>
  <c r="S8" i="45"/>
  <c r="T8" i="45"/>
  <c r="Q8" i="44"/>
  <c r="R8" i="44"/>
  <c r="S8" i="44"/>
  <c r="T8" i="44"/>
  <c r="Q14" i="43"/>
  <c r="R14" i="43"/>
  <c r="S14" i="43"/>
  <c r="T14" i="43"/>
  <c r="Q13" i="43"/>
  <c r="R13" i="43"/>
  <c r="S13" i="43"/>
  <c r="T13" i="43"/>
  <c r="Q12" i="43"/>
  <c r="R12" i="43"/>
  <c r="S12" i="43"/>
  <c r="T12" i="43"/>
  <c r="Q11" i="43"/>
  <c r="R11" i="43"/>
  <c r="S11" i="43"/>
  <c r="T11" i="43"/>
  <c r="Q10" i="43"/>
  <c r="R10" i="43"/>
  <c r="S10" i="43"/>
  <c r="T10" i="43"/>
  <c r="Q8" i="43"/>
  <c r="R8" i="43"/>
  <c r="S8" i="43"/>
  <c r="T8" i="43"/>
  <c r="Q30" i="42"/>
  <c r="R30" i="42"/>
  <c r="S30" i="42"/>
  <c r="T30" i="42"/>
  <c r="Q29" i="42"/>
  <c r="U29" i="42" s="1"/>
  <c r="V29" i="42" s="1"/>
  <c r="R29" i="42"/>
  <c r="S29" i="42"/>
  <c r="T29" i="42"/>
  <c r="Q28" i="42"/>
  <c r="R28" i="42"/>
  <c r="S28" i="42"/>
  <c r="T28" i="42"/>
  <c r="Q25" i="42"/>
  <c r="R25" i="42"/>
  <c r="S25" i="42"/>
  <c r="T25" i="42"/>
  <c r="Q24" i="42"/>
  <c r="R24" i="42"/>
  <c r="S24" i="42"/>
  <c r="T24" i="42"/>
  <c r="Q23" i="42"/>
  <c r="R23" i="42"/>
  <c r="S23" i="42"/>
  <c r="T23" i="42"/>
  <c r="Q22" i="42"/>
  <c r="R22" i="42"/>
  <c r="S22" i="42"/>
  <c r="T22" i="42"/>
  <c r="Q21" i="42"/>
  <c r="U21" i="42" s="1"/>
  <c r="V21" i="42" s="1"/>
  <c r="R21" i="42"/>
  <c r="S21" i="42"/>
  <c r="T21" i="42"/>
  <c r="Q20" i="42"/>
  <c r="R20" i="42"/>
  <c r="S20" i="42"/>
  <c r="T20" i="42"/>
  <c r="Q19" i="42"/>
  <c r="R19" i="42"/>
  <c r="S19" i="42"/>
  <c r="T19" i="42"/>
  <c r="Q18" i="42"/>
  <c r="R18" i="42"/>
  <c r="S18" i="42"/>
  <c r="T18" i="42"/>
  <c r="Q16" i="42"/>
  <c r="R16" i="42"/>
  <c r="S16" i="42"/>
  <c r="T16" i="42"/>
  <c r="Q15" i="42"/>
  <c r="R15" i="42"/>
  <c r="S15" i="42"/>
  <c r="T15" i="42"/>
  <c r="Q8" i="42"/>
  <c r="U8" i="42" s="1"/>
  <c r="V8" i="42" s="1"/>
  <c r="R8" i="42"/>
  <c r="S8" i="42"/>
  <c r="T8" i="42"/>
  <c r="Q36" i="42"/>
  <c r="R36" i="42"/>
  <c r="S36" i="42"/>
  <c r="T36" i="42"/>
  <c r="Q35" i="42"/>
  <c r="R35" i="42"/>
  <c r="S35" i="42"/>
  <c r="T35" i="42"/>
  <c r="Q27" i="42"/>
  <c r="R27" i="42"/>
  <c r="S27" i="42"/>
  <c r="T27" i="42"/>
  <c r="Q26" i="42"/>
  <c r="R26" i="42"/>
  <c r="S26" i="42"/>
  <c r="T26" i="42"/>
  <c r="Q10" i="42"/>
  <c r="R10" i="42"/>
  <c r="S10" i="42"/>
  <c r="U10" i="42" s="1"/>
  <c r="V10" i="42" s="1"/>
  <c r="T10" i="42"/>
  <c r="Q13" i="42"/>
  <c r="R13" i="42"/>
  <c r="S13" i="42"/>
  <c r="T13" i="42"/>
  <c r="Q12" i="42"/>
  <c r="R12" i="42"/>
  <c r="S12" i="42"/>
  <c r="T12" i="42"/>
  <c r="Q11" i="42"/>
  <c r="R11" i="42"/>
  <c r="S11" i="42"/>
  <c r="T11" i="42"/>
  <c r="R87" i="41"/>
  <c r="S87" i="41"/>
  <c r="T87" i="41"/>
  <c r="U87" i="41"/>
  <c r="R85" i="41"/>
  <c r="S85" i="41"/>
  <c r="T85" i="41"/>
  <c r="U85" i="41"/>
  <c r="R83" i="41"/>
  <c r="S83" i="41"/>
  <c r="T83" i="41"/>
  <c r="U83" i="41"/>
  <c r="R82" i="41"/>
  <c r="S82" i="41"/>
  <c r="T82" i="41"/>
  <c r="U82" i="41"/>
  <c r="R81" i="41"/>
  <c r="S81" i="41"/>
  <c r="T81" i="41"/>
  <c r="U81" i="41"/>
  <c r="R80" i="41"/>
  <c r="S80" i="41"/>
  <c r="T80" i="41"/>
  <c r="U80" i="41"/>
  <c r="R79" i="41"/>
  <c r="S79" i="41"/>
  <c r="T79" i="41"/>
  <c r="U79" i="41"/>
  <c r="R78" i="41"/>
  <c r="S78" i="41"/>
  <c r="T78" i="41"/>
  <c r="U78" i="41"/>
  <c r="R76" i="41"/>
  <c r="S76" i="41"/>
  <c r="T76" i="41"/>
  <c r="U76" i="41"/>
  <c r="R75" i="41"/>
  <c r="S75" i="41"/>
  <c r="T75" i="41"/>
  <c r="U75" i="41"/>
  <c r="R74" i="41"/>
  <c r="S74" i="41"/>
  <c r="T74" i="41"/>
  <c r="U74" i="41"/>
  <c r="R72" i="41"/>
  <c r="S72" i="41"/>
  <c r="T72" i="41"/>
  <c r="U72" i="41"/>
  <c r="R70" i="41"/>
  <c r="S70" i="41"/>
  <c r="T70" i="41"/>
  <c r="U70" i="41"/>
  <c r="R69" i="41"/>
  <c r="S69" i="41"/>
  <c r="T69" i="41"/>
  <c r="U69" i="41"/>
  <c r="R68" i="41"/>
  <c r="S68" i="41"/>
  <c r="T68" i="41"/>
  <c r="U68" i="41"/>
  <c r="R67" i="41"/>
  <c r="S67" i="41"/>
  <c r="T67" i="41"/>
  <c r="U67" i="41"/>
  <c r="R65" i="41"/>
  <c r="S65" i="41"/>
  <c r="T65" i="41"/>
  <c r="U65" i="41"/>
  <c r="R64" i="41"/>
  <c r="S64" i="41"/>
  <c r="T64" i="41"/>
  <c r="U64" i="41"/>
  <c r="R63" i="41"/>
  <c r="V63" i="41" s="1"/>
  <c r="W63" i="41" s="1"/>
  <c r="S63" i="41"/>
  <c r="T63" i="41"/>
  <c r="U63" i="41"/>
  <c r="R61" i="41"/>
  <c r="V61" i="41" s="1"/>
  <c r="W61" i="41" s="1"/>
  <c r="S61" i="41"/>
  <c r="T61" i="41"/>
  <c r="U61" i="41"/>
  <c r="R60" i="41"/>
  <c r="S60" i="41"/>
  <c r="T60" i="41"/>
  <c r="U60" i="41"/>
  <c r="R59" i="41"/>
  <c r="S59" i="41"/>
  <c r="T59" i="41"/>
  <c r="U59" i="41"/>
  <c r="R58" i="41"/>
  <c r="S58" i="41"/>
  <c r="T58" i="41"/>
  <c r="U58" i="41"/>
  <c r="R57" i="41"/>
  <c r="S57" i="41"/>
  <c r="T57" i="41"/>
  <c r="U57" i="41"/>
  <c r="R56" i="41"/>
  <c r="S56" i="41"/>
  <c r="T56" i="41"/>
  <c r="U56" i="41"/>
  <c r="R55" i="41"/>
  <c r="S55" i="41"/>
  <c r="T55" i="41"/>
  <c r="U55" i="41"/>
  <c r="R54" i="41"/>
  <c r="S54" i="41"/>
  <c r="T54" i="41"/>
  <c r="U54" i="41"/>
  <c r="R53" i="41"/>
  <c r="S53" i="41"/>
  <c r="T53" i="41"/>
  <c r="U53" i="41"/>
  <c r="R51" i="41"/>
  <c r="S51" i="41"/>
  <c r="T51" i="41"/>
  <c r="U51" i="41"/>
  <c r="R49" i="41"/>
  <c r="S49" i="41"/>
  <c r="T49" i="41"/>
  <c r="U49" i="41"/>
  <c r="R47" i="41"/>
  <c r="S47" i="41"/>
  <c r="T47" i="41"/>
  <c r="U47" i="41"/>
  <c r="R45" i="41"/>
  <c r="S45" i="41"/>
  <c r="T45" i="41"/>
  <c r="U45" i="41"/>
  <c r="R44" i="41"/>
  <c r="S44" i="41"/>
  <c r="T44" i="41"/>
  <c r="U44" i="41"/>
  <c r="R42" i="41"/>
  <c r="S42" i="41"/>
  <c r="T42" i="41"/>
  <c r="U42" i="41"/>
  <c r="R41" i="41"/>
  <c r="S41" i="41"/>
  <c r="T41" i="41"/>
  <c r="U41" i="41"/>
  <c r="R40" i="41"/>
  <c r="S40" i="41"/>
  <c r="T40" i="41"/>
  <c r="U40" i="41"/>
  <c r="R39" i="41"/>
  <c r="S39" i="41"/>
  <c r="T39" i="41"/>
  <c r="U39" i="41"/>
  <c r="R37" i="41"/>
  <c r="S37" i="41"/>
  <c r="T37" i="41"/>
  <c r="U37" i="41"/>
  <c r="R36" i="41"/>
  <c r="V36" i="41" s="1"/>
  <c r="W36" i="41" s="1"/>
  <c r="S36" i="41"/>
  <c r="T36" i="41"/>
  <c r="U36" i="41"/>
  <c r="R35" i="41"/>
  <c r="S35" i="41"/>
  <c r="T35" i="41"/>
  <c r="U35" i="41"/>
  <c r="R34" i="41"/>
  <c r="S34" i="41"/>
  <c r="T34" i="41"/>
  <c r="U34" i="41"/>
  <c r="R33" i="41"/>
  <c r="S33" i="41"/>
  <c r="T33" i="41"/>
  <c r="U33" i="41"/>
  <c r="R32" i="41"/>
  <c r="S32" i="41"/>
  <c r="T32" i="41"/>
  <c r="U32" i="41"/>
  <c r="R31" i="41"/>
  <c r="S31" i="41"/>
  <c r="T31" i="41"/>
  <c r="U31" i="41"/>
  <c r="R29" i="41"/>
  <c r="V29" i="41" s="1"/>
  <c r="W29" i="41" s="1"/>
  <c r="S29" i="41"/>
  <c r="T29" i="41"/>
  <c r="U29" i="41"/>
  <c r="R27" i="41"/>
  <c r="S27" i="41"/>
  <c r="T27" i="41"/>
  <c r="U27" i="41"/>
  <c r="R25" i="41"/>
  <c r="S25" i="41"/>
  <c r="T25" i="41"/>
  <c r="U25" i="41"/>
  <c r="R24" i="41"/>
  <c r="S24" i="41"/>
  <c r="T24" i="41"/>
  <c r="U24" i="41"/>
  <c r="R23" i="41"/>
  <c r="S23" i="41"/>
  <c r="T23" i="41"/>
  <c r="U23" i="41"/>
  <c r="R22" i="41"/>
  <c r="V22" i="41" s="1"/>
  <c r="W22" i="41" s="1"/>
  <c r="S22" i="41"/>
  <c r="T22" i="41"/>
  <c r="U22" i="41"/>
  <c r="R21" i="41"/>
  <c r="S21" i="41"/>
  <c r="T21" i="41"/>
  <c r="U21" i="41"/>
  <c r="R20" i="41"/>
  <c r="S20" i="41"/>
  <c r="T20" i="41"/>
  <c r="U20" i="41"/>
  <c r="R19" i="41"/>
  <c r="S19" i="41"/>
  <c r="T19" i="41"/>
  <c r="U19" i="41"/>
  <c r="R18" i="41"/>
  <c r="V18" i="41" s="1"/>
  <c r="W18" i="41" s="1"/>
  <c r="S18" i="41"/>
  <c r="T18" i="41"/>
  <c r="U18" i="41"/>
  <c r="R17" i="41"/>
  <c r="S17" i="41"/>
  <c r="T17" i="41"/>
  <c r="U17" i="41"/>
  <c r="R15" i="41"/>
  <c r="S15" i="41"/>
  <c r="T15" i="41"/>
  <c r="U15" i="41"/>
  <c r="R13" i="41"/>
  <c r="V13" i="41" s="1"/>
  <c r="W13" i="41" s="1"/>
  <c r="S13" i="41"/>
  <c r="T13" i="41"/>
  <c r="U13" i="41"/>
  <c r="R12" i="41"/>
  <c r="S12" i="41"/>
  <c r="T12" i="41"/>
  <c r="U12" i="41"/>
  <c r="R11" i="41"/>
  <c r="S11" i="41"/>
  <c r="T11" i="41"/>
  <c r="V11" i="41" s="1"/>
  <c r="W11" i="41" s="1"/>
  <c r="U11" i="41"/>
  <c r="R10" i="41"/>
  <c r="S10" i="41"/>
  <c r="T10" i="41"/>
  <c r="U10" i="41"/>
  <c r="R9" i="41"/>
  <c r="V9" i="41" s="1"/>
  <c r="W9" i="41" s="1"/>
  <c r="S9" i="41"/>
  <c r="T9" i="41"/>
  <c r="U9" i="41"/>
  <c r="R8" i="41"/>
  <c r="S8" i="41"/>
  <c r="T8" i="41"/>
  <c r="U8" i="41"/>
  <c r="R7" i="41"/>
  <c r="S7" i="41"/>
  <c r="T7" i="41"/>
  <c r="V7" i="41" s="1"/>
  <c r="W7" i="41" s="1"/>
  <c r="U7" i="41"/>
  <c r="R6" i="41"/>
  <c r="V6" i="41" s="1"/>
  <c r="W6" i="41" s="1"/>
  <c r="S6" i="41"/>
  <c r="T6" i="41"/>
  <c r="U6" i="41"/>
  <c r="U38" i="55"/>
  <c r="V38" i="55" s="1"/>
  <c r="U48" i="55"/>
  <c r="V48" i="55" s="1"/>
  <c r="U44" i="74"/>
  <c r="V44" i="74" s="1"/>
  <c r="U122" i="74"/>
  <c r="V122" i="74" s="1"/>
  <c r="U32" i="42"/>
  <c r="V32" i="42" s="1"/>
  <c r="U9" i="55"/>
  <c r="V9" i="55" s="1"/>
  <c r="U60" i="53"/>
  <c r="V60" i="53" s="1"/>
  <c r="V10" i="41"/>
  <c r="W10" i="41" s="1"/>
  <c r="V24" i="41"/>
  <c r="W24" i="41" s="1"/>
  <c r="V35" i="41"/>
  <c r="W35" i="41" s="1"/>
  <c r="V40" i="41"/>
  <c r="W40" i="41" s="1"/>
  <c r="V42" i="41"/>
  <c r="W42" i="41" s="1"/>
  <c r="V53" i="41"/>
  <c r="W53" i="41" s="1"/>
  <c r="V55" i="41"/>
  <c r="W55" i="41"/>
  <c r="V59" i="41"/>
  <c r="W59" i="41" s="1"/>
  <c r="V67" i="41"/>
  <c r="W67" i="41" s="1"/>
  <c r="V75" i="41"/>
  <c r="W75" i="41" s="1"/>
  <c r="V78" i="41"/>
  <c r="W78" i="41" s="1"/>
  <c r="V82" i="41"/>
  <c r="W82" i="41" s="1"/>
  <c r="U20" i="55"/>
  <c r="V20" i="55" s="1"/>
  <c r="U30" i="55"/>
  <c r="V30" i="55" s="1"/>
  <c r="U15" i="57"/>
  <c r="V15" i="57" s="1"/>
  <c r="U90" i="74"/>
  <c r="V90" i="74" s="1"/>
  <c r="U13" i="43"/>
  <c r="V13" i="43" s="1"/>
  <c r="U12" i="43"/>
  <c r="V12" i="43" s="1"/>
  <c r="U8" i="44"/>
  <c r="V8" i="44"/>
  <c r="U12" i="54"/>
  <c r="V12" i="54" s="1"/>
  <c r="U8" i="55"/>
  <c r="V8" i="55" s="1"/>
  <c r="U26" i="55"/>
  <c r="V26" i="55" s="1"/>
  <c r="U8" i="47"/>
  <c r="V8" i="47" s="1"/>
  <c r="U12" i="48"/>
  <c r="V12" i="48" s="1"/>
  <c r="U13" i="49"/>
  <c r="V13" i="49" s="1"/>
  <c r="U26" i="53"/>
  <c r="V26" i="53" s="1"/>
  <c r="U34" i="53"/>
  <c r="V34" i="53" s="1"/>
  <c r="U36" i="53"/>
  <c r="V36" i="53" s="1"/>
  <c r="U49" i="53"/>
  <c r="V49" i="53" s="1"/>
  <c r="U44" i="54"/>
  <c r="V44" i="54" s="1"/>
  <c r="U11" i="55"/>
  <c r="V11" i="55" s="1"/>
  <c r="U40" i="55"/>
  <c r="V40" i="55" s="1"/>
  <c r="U32" i="53"/>
  <c r="V32" i="53" s="1"/>
  <c r="U27" i="55"/>
  <c r="V27" i="55" s="1"/>
  <c r="U32" i="68"/>
  <c r="V32" i="68" s="1"/>
  <c r="U62" i="53"/>
  <c r="V62" i="53" s="1"/>
  <c r="U115" i="74"/>
  <c r="V115" i="74" s="1"/>
  <c r="U35" i="55"/>
  <c r="V35" i="55" s="1"/>
  <c r="U8" i="63"/>
  <c r="V8" i="63" s="1"/>
  <c r="U42" i="57"/>
  <c r="V42" i="57" s="1"/>
  <c r="U61" i="74"/>
  <c r="V61" i="74" s="1"/>
  <c r="U70" i="54"/>
  <c r="V70" i="54" s="1"/>
  <c r="U25" i="68"/>
  <c r="V25" i="68" s="1"/>
  <c r="U109" i="74"/>
  <c r="V109" i="74" s="1"/>
  <c r="U12" i="68"/>
  <c r="V12" i="68" s="1"/>
  <c r="U22" i="52"/>
  <c r="V22" i="52" s="1"/>
  <c r="U23" i="52"/>
  <c r="V23" i="52" s="1"/>
  <c r="U39" i="52"/>
  <c r="V39" i="52" s="1"/>
  <c r="U37" i="52"/>
  <c r="V37" i="52" s="1"/>
  <c r="U10" i="51"/>
  <c r="V10" i="51" s="1"/>
  <c r="U24" i="55"/>
  <c r="V24" i="55" s="1"/>
  <c r="U37" i="57"/>
  <c r="V37" i="57" s="1"/>
  <c r="V56" i="41" l="1"/>
  <c r="W56" i="41" s="1"/>
  <c r="V70" i="41"/>
  <c r="W70" i="41" s="1"/>
  <c r="V12" i="41"/>
  <c r="W12" i="41" s="1"/>
  <c r="V32" i="41"/>
  <c r="W32" i="41" s="1"/>
  <c r="V33" i="41"/>
  <c r="W33" i="41" s="1"/>
  <c r="U36" i="42"/>
  <c r="V36" i="42" s="1"/>
  <c r="U20" i="42"/>
  <c r="V20" i="42" s="1"/>
  <c r="U50" i="58"/>
  <c r="V50" i="58" s="1"/>
  <c r="U13" i="60"/>
  <c r="V13" i="60" s="1"/>
  <c r="U15" i="61"/>
  <c r="V15" i="61" s="1"/>
  <c r="U16" i="61"/>
  <c r="V16" i="61" s="1"/>
  <c r="V21" i="41"/>
  <c r="W21" i="41" s="1"/>
  <c r="V27" i="41"/>
  <c r="W27" i="41" s="1"/>
  <c r="V20" i="41"/>
  <c r="W20" i="41" s="1"/>
  <c r="V44" i="41"/>
  <c r="W44" i="41" s="1"/>
  <c r="V79" i="41"/>
  <c r="W79" i="41" s="1"/>
  <c r="V87" i="41"/>
  <c r="W87" i="41" s="1"/>
  <c r="U21" i="63"/>
  <c r="V21" i="63" s="1"/>
  <c r="U22" i="63"/>
  <c r="V22" i="63" s="1"/>
  <c r="U17" i="63"/>
  <c r="V17" i="63" s="1"/>
  <c r="V34" i="41"/>
  <c r="W34" i="41" s="1"/>
  <c r="V69" i="41"/>
  <c r="W69" i="41" s="1"/>
  <c r="U8" i="43"/>
  <c r="V8" i="43" s="1"/>
  <c r="U19" i="53"/>
  <c r="V19" i="53" s="1"/>
  <c r="U31" i="53"/>
  <c r="V31" i="53" s="1"/>
  <c r="U42" i="53"/>
  <c r="V42" i="53" s="1"/>
  <c r="U23" i="53"/>
  <c r="V23" i="53" s="1"/>
  <c r="U41" i="53"/>
  <c r="V41" i="53" s="1"/>
  <c r="U82" i="74"/>
  <c r="V82" i="74" s="1"/>
  <c r="U11" i="63"/>
  <c r="V11" i="63" s="1"/>
  <c r="U10" i="53"/>
  <c r="V10" i="53" s="1"/>
  <c r="U8" i="68"/>
  <c r="V8" i="68" s="1"/>
  <c r="U23" i="68"/>
  <c r="V23" i="68" s="1"/>
  <c r="U26" i="42"/>
  <c r="V26" i="42" s="1"/>
  <c r="U9" i="51"/>
  <c r="V9" i="51" s="1"/>
  <c r="U13" i="42"/>
  <c r="V13" i="42" s="1"/>
  <c r="U8" i="45"/>
  <c r="V8" i="45" s="1"/>
  <c r="U10" i="52"/>
  <c r="V10" i="52" s="1"/>
  <c r="U32" i="52"/>
  <c r="V32" i="52" s="1"/>
  <c r="U30" i="54"/>
  <c r="V30" i="54" s="1"/>
  <c r="U40" i="54"/>
  <c r="V40" i="54" s="1"/>
  <c r="U43" i="54"/>
  <c r="V43" i="54" s="1"/>
  <c r="U51" i="54"/>
  <c r="V51" i="54" s="1"/>
  <c r="U57" i="54"/>
  <c r="V57" i="54" s="1"/>
  <c r="U17" i="54"/>
  <c r="V17" i="54" s="1"/>
  <c r="U54" i="54"/>
  <c r="V54" i="54" s="1"/>
  <c r="U10" i="55"/>
  <c r="V10" i="55" s="1"/>
  <c r="U39" i="55"/>
  <c r="V39" i="55" s="1"/>
  <c r="U29" i="54"/>
  <c r="V29" i="54" s="1"/>
  <c r="U66" i="54"/>
  <c r="V66" i="54" s="1"/>
  <c r="U46" i="52"/>
  <c r="V46" i="52" s="1"/>
  <c r="U27" i="74"/>
  <c r="V27" i="74" s="1"/>
  <c r="U127" i="74"/>
  <c r="V127" i="74" s="1"/>
  <c r="U137" i="74"/>
  <c r="V137" i="74" s="1"/>
  <c r="U13" i="45"/>
  <c r="V13" i="45" s="1"/>
  <c r="U34" i="52"/>
  <c r="V34" i="52" s="1"/>
  <c r="V64" i="41"/>
  <c r="W64" i="41" s="1"/>
  <c r="V74" i="41"/>
  <c r="W74" i="41" s="1"/>
  <c r="V76" i="41"/>
  <c r="W76" i="41" s="1"/>
  <c r="V85" i="41"/>
  <c r="W85" i="41" s="1"/>
  <c r="U11" i="49"/>
  <c r="V11" i="49" s="1"/>
  <c r="U11" i="54"/>
  <c r="V11" i="54" s="1"/>
  <c r="U21" i="56"/>
  <c r="V21" i="56" s="1"/>
  <c r="U21" i="68"/>
  <c r="V21" i="68" s="1"/>
  <c r="U56" i="53"/>
  <c r="V56" i="53" s="1"/>
  <c r="U27" i="57"/>
  <c r="V27" i="57" s="1"/>
  <c r="U35" i="54"/>
  <c r="V35" i="54" s="1"/>
  <c r="U38" i="52"/>
  <c r="V38" i="52" s="1"/>
  <c r="U8" i="74"/>
  <c r="V8" i="74" s="1"/>
  <c r="U34" i="74"/>
  <c r="V34" i="74" s="1"/>
  <c r="V45" i="41"/>
  <c r="W45" i="41" s="1"/>
  <c r="V51" i="41"/>
  <c r="W51" i="41" s="1"/>
  <c r="V54" i="41"/>
  <c r="W54" i="41" s="1"/>
  <c r="U27" i="68"/>
  <c r="V27" i="68" s="1"/>
  <c r="U58" i="53"/>
  <c r="V58" i="53" s="1"/>
  <c r="U16" i="57"/>
  <c r="V16" i="57" s="1"/>
  <c r="U11" i="43"/>
  <c r="V11" i="43" s="1"/>
  <c r="U8" i="48"/>
  <c r="V8" i="48" s="1"/>
  <c r="U8" i="51"/>
  <c r="V8" i="51" s="1"/>
  <c r="U13" i="52"/>
  <c r="V13" i="52" s="1"/>
  <c r="U20" i="52"/>
  <c r="V20" i="52" s="1"/>
  <c r="U41" i="52"/>
  <c r="V41" i="52" s="1"/>
  <c r="U44" i="52"/>
  <c r="V44" i="52" s="1"/>
  <c r="U28" i="52"/>
  <c r="V28" i="52" s="1"/>
  <c r="U22" i="53"/>
  <c r="V22" i="53" s="1"/>
  <c r="U30" i="53"/>
  <c r="V30" i="53" s="1"/>
  <c r="U39" i="53"/>
  <c r="V39" i="53" s="1"/>
  <c r="U48" i="53"/>
  <c r="V48" i="53" s="1"/>
  <c r="U16" i="53"/>
  <c r="V16" i="53" s="1"/>
  <c r="U8" i="54"/>
  <c r="V8" i="54" s="1"/>
  <c r="U10" i="54"/>
  <c r="V10" i="54" s="1"/>
  <c r="U13" i="54"/>
  <c r="V13" i="54" s="1"/>
  <c r="U14" i="54"/>
  <c r="V14" i="54" s="1"/>
  <c r="U25" i="54"/>
  <c r="V25" i="54" s="1"/>
  <c r="U19" i="54"/>
  <c r="V19" i="54" s="1"/>
  <c r="U14" i="55"/>
  <c r="V14" i="55" s="1"/>
  <c r="U21" i="55"/>
  <c r="V21" i="55" s="1"/>
  <c r="U23" i="55"/>
  <c r="V23" i="55" s="1"/>
  <c r="U31" i="55"/>
  <c r="V31" i="55" s="1"/>
  <c r="U34" i="55"/>
  <c r="V34" i="55" s="1"/>
  <c r="U44" i="55"/>
  <c r="V44" i="55" s="1"/>
  <c r="U15" i="55"/>
  <c r="V15" i="55" s="1"/>
  <c r="U16" i="55"/>
  <c r="V16" i="55" s="1"/>
  <c r="U45" i="55"/>
  <c r="V45" i="55" s="1"/>
  <c r="U46" i="55"/>
  <c r="V46" i="55" s="1"/>
  <c r="U18" i="57"/>
  <c r="V18" i="57" s="1"/>
  <c r="V19" i="41"/>
  <c r="W19" i="41" s="1"/>
  <c r="V41" i="41"/>
  <c r="W41" i="41" s="1"/>
  <c r="V60" i="41"/>
  <c r="W60" i="41" s="1"/>
  <c r="V72" i="41"/>
  <c r="W72" i="41" s="1"/>
  <c r="V81" i="41"/>
  <c r="W81" i="41" s="1"/>
  <c r="U10" i="43"/>
  <c r="V10" i="43" s="1"/>
  <c r="U14" i="43"/>
  <c r="V14" i="43" s="1"/>
  <c r="U8" i="46"/>
  <c r="V8" i="46" s="1"/>
  <c r="U10" i="48"/>
  <c r="V10" i="48" s="1"/>
  <c r="U10" i="49"/>
  <c r="V10" i="49" s="1"/>
  <c r="V15" i="41"/>
  <c r="W15" i="41" s="1"/>
  <c r="V23" i="41"/>
  <c r="W23" i="41" s="1"/>
  <c r="V25" i="41"/>
  <c r="W25" i="41" s="1"/>
  <c r="V37" i="41"/>
  <c r="W37" i="41" s="1"/>
  <c r="V47" i="41"/>
  <c r="W47" i="41" s="1"/>
  <c r="V57" i="41"/>
  <c r="W57" i="41" s="1"/>
  <c r="V65" i="41"/>
  <c r="W65" i="41" s="1"/>
  <c r="V68" i="41"/>
  <c r="W68" i="41" s="1"/>
  <c r="V80" i="41"/>
  <c r="W80" i="41" s="1"/>
  <c r="U29" i="57"/>
  <c r="V29" i="57" s="1"/>
  <c r="U71" i="74"/>
  <c r="V71" i="74" s="1"/>
  <c r="U107" i="74"/>
  <c r="V107" i="74" s="1"/>
  <c r="U121" i="74"/>
  <c r="V121" i="74" s="1"/>
  <c r="U123" i="74"/>
  <c r="V123" i="74" s="1"/>
  <c r="U126" i="74"/>
  <c r="V126" i="74" s="1"/>
  <c r="U10" i="68"/>
  <c r="V10" i="68" s="1"/>
  <c r="U31" i="42"/>
  <c r="V31" i="42" s="1"/>
  <c r="U9" i="68"/>
  <c r="V9" i="68" s="1"/>
  <c r="U11" i="68"/>
  <c r="V11" i="68" s="1"/>
  <c r="U11" i="51"/>
  <c r="V11" i="51" s="1"/>
  <c r="U11" i="45"/>
  <c r="V11" i="45" s="1"/>
  <c r="U55" i="54"/>
  <c r="V55" i="54" s="1"/>
  <c r="U19" i="68"/>
  <c r="V19" i="68" s="1"/>
  <c r="U63" i="56"/>
  <c r="V63" i="56" s="1"/>
  <c r="U8" i="57"/>
  <c r="V8" i="57" s="1"/>
  <c r="V8" i="41"/>
  <c r="W8" i="41" s="1"/>
  <c r="V17" i="41"/>
  <c r="W17" i="41" s="1"/>
  <c r="V31" i="41"/>
  <c r="W31" i="41" s="1"/>
  <c r="V39" i="41"/>
  <c r="W39" i="41" s="1"/>
  <c r="V49" i="41"/>
  <c r="W49" i="41" s="1"/>
  <c r="V58" i="41"/>
  <c r="W58" i="41" s="1"/>
  <c r="V83" i="41"/>
  <c r="W83" i="41" s="1"/>
  <c r="U16" i="42"/>
  <c r="V16" i="42" s="1"/>
  <c r="U28" i="59"/>
  <c r="V28" i="59" s="1"/>
  <c r="U10" i="60"/>
  <c r="V10" i="60" s="1"/>
  <c r="U15" i="60"/>
  <c r="V15" i="60" s="1"/>
  <c r="U16" i="63"/>
  <c r="V16" i="63" s="1"/>
  <c r="U26" i="63"/>
  <c r="V26" i="63" s="1"/>
  <c r="U24" i="68"/>
  <c r="V24" i="68" s="1"/>
  <c r="U29" i="68"/>
  <c r="V29" i="68" s="1"/>
  <c r="U17" i="68"/>
  <c r="V17" i="68" s="1"/>
  <c r="U35" i="42"/>
  <c r="V35" i="42" s="1"/>
  <c r="U23" i="42"/>
  <c r="V23" i="42" s="1"/>
  <c r="U25" i="42"/>
  <c r="V25" i="42" s="1"/>
  <c r="U28" i="42"/>
  <c r="V28" i="42" s="1"/>
  <c r="U24" i="53"/>
  <c r="V24" i="53" s="1"/>
  <c r="U33" i="55"/>
  <c r="V33" i="55" s="1"/>
  <c r="U15" i="68"/>
  <c r="V15" i="68" s="1"/>
  <c r="U21" i="54"/>
  <c r="V21" i="54" s="1"/>
  <c r="U64" i="54"/>
  <c r="V64" i="54" s="1"/>
  <c r="U67" i="54"/>
  <c r="V67" i="54" s="1"/>
  <c r="U69" i="54"/>
  <c r="V69" i="54" s="1"/>
  <c r="U15" i="74"/>
  <c r="V15" i="74" s="1"/>
  <c r="U18" i="74"/>
  <c r="V18" i="74" s="1"/>
  <c r="U19" i="74"/>
  <c r="V19" i="74" s="1"/>
  <c r="U21" i="74"/>
  <c r="V21" i="74" s="1"/>
  <c r="U22" i="74"/>
  <c r="V22" i="74" s="1"/>
  <c r="U42" i="74"/>
  <c r="V42" i="74" s="1"/>
  <c r="U49" i="74"/>
  <c r="V49" i="74" s="1"/>
  <c r="U54" i="74"/>
  <c r="V54" i="74" s="1"/>
  <c r="U56" i="74"/>
  <c r="V56" i="74" s="1"/>
  <c r="U62" i="74"/>
  <c r="V62" i="74" s="1"/>
  <c r="U14" i="74"/>
  <c r="V14" i="74" s="1"/>
  <c r="U24" i="74"/>
  <c r="V24" i="74" s="1"/>
  <c r="U99" i="74"/>
  <c r="V99" i="74" s="1"/>
  <c r="U102" i="74"/>
  <c r="V102" i="74" s="1"/>
  <c r="U24" i="63"/>
  <c r="V24" i="63" s="1"/>
  <c r="U153" i="61"/>
  <c r="V153" i="61" s="1"/>
  <c r="U157" i="61"/>
  <c r="V157" i="61" s="1"/>
  <c r="U161" i="61"/>
  <c r="V161" i="61" s="1"/>
  <c r="U23" i="54"/>
  <c r="V23" i="54" s="1"/>
  <c r="U15" i="42"/>
  <c r="V15" i="42" s="1"/>
  <c r="U8" i="49"/>
  <c r="V8" i="49" s="1"/>
  <c r="U20" i="53"/>
  <c r="V20" i="53" s="1"/>
  <c r="U28" i="53"/>
  <c r="V28" i="53" s="1"/>
  <c r="U33" i="53"/>
  <c r="V33" i="53" s="1"/>
  <c r="U37" i="53"/>
  <c r="V37" i="53" s="1"/>
  <c r="U46" i="53"/>
  <c r="V46" i="53" s="1"/>
  <c r="U54" i="53"/>
  <c r="V54" i="53" s="1"/>
  <c r="U44" i="53"/>
  <c r="V44" i="53" s="1"/>
  <c r="U47" i="54"/>
  <c r="V47" i="54" s="1"/>
  <c r="U27" i="59"/>
  <c r="V27" i="59" s="1"/>
  <c r="U16" i="68"/>
  <c r="V16" i="68" s="1"/>
  <c r="U11" i="57"/>
  <c r="V11" i="57" s="1"/>
  <c r="U28" i="57"/>
  <c r="V28" i="57" s="1"/>
  <c r="U17" i="74"/>
  <c r="V17" i="74" s="1"/>
  <c r="U20" i="74"/>
  <c r="V20" i="74" s="1"/>
  <c r="U23" i="74"/>
  <c r="V23" i="74" s="1"/>
  <c r="U25" i="74"/>
  <c r="V25" i="74" s="1"/>
  <c r="U43" i="74"/>
  <c r="V43" i="74" s="1"/>
  <c r="U47" i="74"/>
  <c r="V47" i="74" s="1"/>
  <c r="U53" i="74"/>
  <c r="V53" i="74" s="1"/>
  <c r="U117" i="74"/>
  <c r="V117" i="74" s="1"/>
  <c r="U13" i="74"/>
  <c r="V13" i="74" s="1"/>
  <c r="U37" i="74"/>
  <c r="V37" i="74" s="1"/>
  <c r="U72" i="74"/>
  <c r="V72" i="74" s="1"/>
  <c r="U96" i="74"/>
  <c r="V96" i="74" s="1"/>
  <c r="U32" i="59"/>
  <c r="V32" i="59" s="1"/>
  <c r="U25" i="52"/>
  <c r="V25" i="52" s="1"/>
  <c r="U12" i="45"/>
  <c r="V12" i="45" s="1"/>
  <c r="U138" i="74"/>
  <c r="V138" i="74" s="1"/>
  <c r="U26" i="54"/>
  <c r="V26" i="54" s="1"/>
  <c r="U11" i="42"/>
  <c r="V11" i="42" s="1"/>
  <c r="U18" i="42"/>
  <c r="V18" i="42" s="1"/>
  <c r="U30" i="42"/>
  <c r="V30" i="42" s="1"/>
  <c r="U18" i="52"/>
  <c r="V18" i="52" s="1"/>
  <c r="U49" i="52"/>
  <c r="V49" i="52" s="1"/>
  <c r="U9" i="54"/>
  <c r="V9" i="54" s="1"/>
  <c r="U16" i="54"/>
  <c r="V16" i="54" s="1"/>
  <c r="U32" i="54"/>
  <c r="V32" i="54" s="1"/>
  <c r="U41" i="54"/>
  <c r="V41" i="54" s="1"/>
  <c r="U52" i="54"/>
  <c r="V52" i="54" s="1"/>
  <c r="U60" i="54"/>
  <c r="V60" i="54" s="1"/>
  <c r="U20" i="54"/>
  <c r="V20" i="54" s="1"/>
  <c r="U33" i="54"/>
  <c r="V33" i="54" s="1"/>
  <c r="U36" i="55"/>
  <c r="V36" i="55" s="1"/>
  <c r="U17" i="55"/>
  <c r="V17" i="55" s="1"/>
  <c r="U12" i="57"/>
  <c r="V12" i="57" s="1"/>
  <c r="U14" i="57"/>
  <c r="V14" i="57" s="1"/>
  <c r="U22" i="59"/>
  <c r="V22" i="59" s="1"/>
  <c r="U31" i="59"/>
  <c r="V31" i="59" s="1"/>
  <c r="U42" i="61"/>
  <c r="V42" i="61" s="1"/>
  <c r="U15" i="53"/>
  <c r="V15" i="53" s="1"/>
  <c r="U11" i="53"/>
  <c r="V11" i="53" s="1"/>
  <c r="U9" i="53"/>
  <c r="V9" i="53" s="1"/>
  <c r="U31" i="68"/>
  <c r="V31" i="68" s="1"/>
  <c r="U105" i="74"/>
  <c r="V105" i="74" s="1"/>
  <c r="U45" i="52"/>
  <c r="V45" i="52" s="1"/>
  <c r="U48" i="52"/>
  <c r="V48" i="52" s="1"/>
  <c r="U32" i="74"/>
  <c r="V32" i="74" s="1"/>
  <c r="U48" i="54"/>
  <c r="V48" i="54" s="1"/>
  <c r="U15" i="52"/>
  <c r="V15" i="52" s="1"/>
  <c r="U11" i="52"/>
  <c r="V11" i="52" s="1"/>
  <c r="U12" i="52"/>
  <c r="V12" i="52" s="1"/>
  <c r="U14" i="52"/>
  <c r="V14" i="52" s="1"/>
  <c r="U17" i="52"/>
  <c r="V17" i="52" s="1"/>
  <c r="U21" i="52"/>
  <c r="V21" i="52" s="1"/>
  <c r="U27" i="52"/>
  <c r="V27" i="52" s="1"/>
  <c r="U36" i="52"/>
  <c r="V36" i="52" s="1"/>
  <c r="U42" i="52"/>
  <c r="V42" i="52" s="1"/>
  <c r="U47" i="52"/>
  <c r="V47" i="52" s="1"/>
  <c r="U29" i="52"/>
  <c r="V29" i="52" s="1"/>
  <c r="U30" i="52"/>
  <c r="V30" i="52" s="1"/>
  <c r="U18" i="54"/>
  <c r="V18" i="54" s="1"/>
  <c r="U46" i="54"/>
  <c r="V46" i="54" s="1"/>
  <c r="U25" i="57"/>
  <c r="V25" i="57" s="1"/>
  <c r="U39" i="57"/>
  <c r="V39" i="57" s="1"/>
  <c r="U12" i="59"/>
  <c r="V12" i="59" s="1"/>
  <c r="U25" i="59"/>
  <c r="V25" i="59" s="1"/>
  <c r="U19" i="60"/>
  <c r="V19" i="60" s="1"/>
  <c r="U50" i="61"/>
  <c r="V50" i="61" s="1"/>
  <c r="U21" i="61"/>
  <c r="V21" i="61" s="1"/>
  <c r="U101" i="61"/>
  <c r="V101" i="61" s="1"/>
  <c r="U14" i="53"/>
  <c r="V14" i="53" s="1"/>
  <c r="U8" i="70"/>
  <c r="V8" i="70" s="1"/>
  <c r="U65" i="53"/>
  <c r="V65" i="53" s="1"/>
  <c r="U57" i="53"/>
  <c r="V57" i="53" s="1"/>
  <c r="U13" i="57"/>
  <c r="V13" i="57" s="1"/>
  <c r="U44" i="57"/>
  <c r="V44" i="57" s="1"/>
  <c r="U14" i="45"/>
  <c r="V14" i="45" s="1"/>
  <c r="U10" i="45"/>
  <c r="V10" i="45" s="1"/>
  <c r="U69" i="58"/>
  <c r="V69" i="58" s="1"/>
  <c r="U55" i="58"/>
  <c r="V55" i="58" s="1"/>
  <c r="U44" i="58"/>
  <c r="V44" i="58" s="1"/>
  <c r="U61" i="58"/>
  <c r="V61" i="58" s="1"/>
  <c r="U11" i="58"/>
  <c r="V11" i="58" s="1"/>
  <c r="U70" i="58"/>
  <c r="V70" i="58" s="1"/>
  <c r="U54" i="58"/>
  <c r="V54" i="58" s="1"/>
  <c r="U56" i="58"/>
  <c r="V56" i="58" s="1"/>
  <c r="U23" i="58"/>
  <c r="V23" i="58" s="1"/>
  <c r="U62" i="58"/>
  <c r="V62" i="58" s="1"/>
  <c r="U40" i="58"/>
  <c r="V40" i="58" s="1"/>
  <c r="U48" i="58"/>
  <c r="V48" i="58" s="1"/>
  <c r="U19" i="58"/>
  <c r="V19" i="58" s="1"/>
  <c r="U39" i="58"/>
  <c r="V39" i="58" s="1"/>
  <c r="U36" i="58"/>
  <c r="V36" i="58" s="1"/>
  <c r="U15" i="58"/>
  <c r="V15" i="58" s="1"/>
  <c r="U68" i="58"/>
  <c r="V68" i="58" s="1"/>
  <c r="U42" i="58"/>
  <c r="V42" i="58" s="1"/>
  <c r="U51" i="58"/>
  <c r="V51" i="58" s="1"/>
  <c r="U59" i="58"/>
  <c r="V59" i="58" s="1"/>
  <c r="U60" i="58"/>
  <c r="V60" i="58" s="1"/>
  <c r="U32" i="58"/>
  <c r="V32" i="58" s="1"/>
  <c r="U47" i="58"/>
  <c r="V47" i="58" s="1"/>
  <c r="U24" i="58"/>
  <c r="V24" i="58" s="1"/>
  <c r="U29" i="58"/>
  <c r="V29" i="58" s="1"/>
  <c r="U30" i="58"/>
  <c r="V30" i="58" s="1"/>
  <c r="U33" i="58"/>
  <c r="V33" i="58" s="1"/>
  <c r="U13" i="58"/>
  <c r="V13" i="58" s="1"/>
  <c r="U16" i="58"/>
  <c r="V16" i="58" s="1"/>
  <c r="U20" i="58"/>
  <c r="V20" i="58" s="1"/>
  <c r="U21" i="58"/>
  <c r="V21" i="58" s="1"/>
  <c r="U65" i="58"/>
  <c r="V65" i="58" s="1"/>
  <c r="U38" i="58"/>
  <c r="V38" i="58" s="1"/>
  <c r="U35" i="58"/>
  <c r="V35" i="58" s="1"/>
  <c r="U53" i="58"/>
  <c r="V53" i="58" s="1"/>
  <c r="U66" i="58"/>
  <c r="V66" i="58" s="1"/>
  <c r="U58" i="58"/>
  <c r="V58" i="58" s="1"/>
  <c r="U46" i="58"/>
  <c r="V46" i="58" s="1"/>
  <c r="U63" i="58"/>
  <c r="V63" i="58" s="1"/>
  <c r="U18" i="68"/>
  <c r="V18" i="68" s="1"/>
  <c r="U19" i="63"/>
  <c r="V19" i="63" s="1"/>
  <c r="U10" i="61"/>
  <c r="V10" i="61" s="1"/>
  <c r="U52" i="61"/>
  <c r="V52" i="61" s="1"/>
  <c r="U76" i="61"/>
  <c r="V76" i="61" s="1"/>
  <c r="U81" i="61"/>
  <c r="V81" i="61" s="1"/>
  <c r="U86" i="61"/>
  <c r="V86" i="61" s="1"/>
  <c r="U63" i="61"/>
  <c r="V63" i="61" s="1"/>
  <c r="U66" i="61"/>
  <c r="V66" i="61" s="1"/>
  <c r="U95" i="61"/>
  <c r="V95" i="61" s="1"/>
  <c r="U107" i="61"/>
  <c r="V107" i="61" s="1"/>
  <c r="U45" i="61"/>
  <c r="V45" i="61" s="1"/>
  <c r="U33" i="61"/>
  <c r="V33" i="61" s="1"/>
  <c r="U44" i="61"/>
  <c r="V44" i="61" s="1"/>
  <c r="U39" i="61"/>
  <c r="V39" i="61" s="1"/>
  <c r="U62" i="61"/>
  <c r="V62" i="61" s="1"/>
  <c r="U64" i="61"/>
  <c r="V64" i="61" s="1"/>
  <c r="U67" i="61"/>
  <c r="V67" i="61" s="1"/>
  <c r="U126" i="61"/>
  <c r="V126" i="61" s="1"/>
  <c r="U134" i="61"/>
  <c r="V134" i="61" s="1"/>
  <c r="U94" i="61"/>
  <c r="V94" i="61" s="1"/>
  <c r="U13" i="61"/>
  <c r="V13" i="61" s="1"/>
  <c r="U17" i="61"/>
  <c r="V17" i="61" s="1"/>
  <c r="U23" i="61"/>
  <c r="V23" i="61" s="1"/>
  <c r="U56" i="61"/>
  <c r="V56" i="61" s="1"/>
  <c r="U72" i="61"/>
  <c r="V72" i="61" s="1"/>
  <c r="U77" i="61"/>
  <c r="V77" i="61" s="1"/>
  <c r="U83" i="61"/>
  <c r="V83" i="61" s="1"/>
  <c r="U87" i="61"/>
  <c r="V87" i="61" s="1"/>
  <c r="U36" i="61"/>
  <c r="V36" i="61" s="1"/>
  <c r="U61" i="61"/>
  <c r="V61" i="61" s="1"/>
  <c r="U92" i="61"/>
  <c r="V92" i="61" s="1"/>
  <c r="U97" i="61"/>
  <c r="V97" i="61" s="1"/>
  <c r="U111" i="61"/>
  <c r="V111" i="61" s="1"/>
  <c r="U116" i="61"/>
  <c r="V116" i="61" s="1"/>
  <c r="U120" i="61"/>
  <c r="V120" i="61" s="1"/>
  <c r="U129" i="61"/>
  <c r="V129" i="61" s="1"/>
  <c r="U9" i="61"/>
  <c r="V9" i="61" s="1"/>
  <c r="U18" i="61"/>
  <c r="V18" i="61" s="1"/>
  <c r="U60" i="61"/>
  <c r="V60" i="61" s="1"/>
  <c r="U75" i="61"/>
  <c r="V75" i="61" s="1"/>
  <c r="U79" i="61"/>
  <c r="V79" i="61" s="1"/>
  <c r="U84" i="61"/>
  <c r="V84" i="61" s="1"/>
  <c r="U89" i="61"/>
  <c r="V89" i="61" s="1"/>
  <c r="U37" i="61"/>
  <c r="V37" i="61" s="1"/>
  <c r="U53" i="61"/>
  <c r="V53" i="61" s="1"/>
  <c r="U65" i="61"/>
  <c r="V65" i="61" s="1"/>
  <c r="U69" i="61"/>
  <c r="V69" i="61" s="1"/>
  <c r="U73" i="61"/>
  <c r="V73" i="61" s="1"/>
  <c r="U99" i="61"/>
  <c r="V99" i="61" s="1"/>
  <c r="U103" i="61"/>
  <c r="V103" i="61" s="1"/>
  <c r="U104" i="61"/>
  <c r="V104" i="61" s="1"/>
  <c r="U108" i="61"/>
  <c r="V108" i="61" s="1"/>
  <c r="U109" i="61"/>
  <c r="V109" i="61" s="1"/>
  <c r="U113" i="61"/>
  <c r="V113" i="61" s="1"/>
  <c r="U115" i="61"/>
  <c r="V115" i="61" s="1"/>
  <c r="U117" i="61"/>
  <c r="V117" i="61" s="1"/>
  <c r="U118" i="61"/>
  <c r="V118" i="61" s="1"/>
  <c r="U121" i="61"/>
  <c r="V121" i="61" s="1"/>
  <c r="U122" i="61"/>
  <c r="V122" i="61" s="1"/>
  <c r="U127" i="61"/>
  <c r="V127" i="61" s="1"/>
  <c r="U130" i="61"/>
  <c r="V130" i="61" s="1"/>
  <c r="U132" i="61"/>
  <c r="V132" i="61" s="1"/>
  <c r="U133" i="61"/>
  <c r="V133" i="61" s="1"/>
  <c r="U27" i="61"/>
  <c r="V27" i="61" s="1"/>
  <c r="U28" i="61"/>
  <c r="V28" i="61" s="1"/>
  <c r="U144" i="61"/>
  <c r="V144" i="61" s="1"/>
  <c r="U11" i="61"/>
  <c r="V11" i="61" s="1"/>
  <c r="U105" i="61"/>
  <c r="V105" i="61" s="1"/>
  <c r="U136" i="61"/>
  <c r="V136" i="61" s="1"/>
  <c r="U138" i="61"/>
  <c r="V138" i="61" s="1"/>
  <c r="U141" i="61"/>
  <c r="V141" i="61" s="1"/>
  <c r="U149" i="61"/>
  <c r="V149" i="61" s="1"/>
  <c r="U30" i="61"/>
  <c r="V30" i="61" s="1"/>
  <c r="U152" i="61"/>
  <c r="V152" i="61" s="1"/>
  <c r="U29" i="61"/>
  <c r="V29" i="61" s="1"/>
  <c r="U43" i="61"/>
  <c r="V43" i="61" s="1"/>
  <c r="U46" i="61"/>
  <c r="V46" i="61" s="1"/>
  <c r="U48" i="61"/>
  <c r="V48" i="61" s="1"/>
  <c r="U51" i="61"/>
  <c r="V51" i="61" s="1"/>
  <c r="U8" i="61"/>
  <c r="V8" i="61" s="1"/>
  <c r="U124" i="61"/>
  <c r="V124" i="61" s="1"/>
  <c r="U31" i="61"/>
  <c r="V31" i="61" s="1"/>
  <c r="U58" i="61"/>
  <c r="V58" i="61" s="1"/>
  <c r="U155" i="61"/>
  <c r="V155" i="61" s="1"/>
  <c r="U20" i="61"/>
  <c r="V20" i="61" s="1"/>
  <c r="U71" i="61"/>
  <c r="V71" i="61" s="1"/>
  <c r="U38" i="61"/>
  <c r="V38" i="61" s="1"/>
  <c r="U54" i="61"/>
  <c r="V54" i="61" s="1"/>
  <c r="U91" i="61"/>
  <c r="V91" i="61" s="1"/>
  <c r="U100" i="61"/>
  <c r="V100" i="61" s="1"/>
  <c r="U35" i="61"/>
  <c r="V35" i="61" s="1"/>
  <c r="U135" i="61"/>
  <c r="V135" i="61" s="1"/>
  <c r="U145" i="61"/>
  <c r="V145" i="61" s="1"/>
  <c r="U34" i="61"/>
  <c r="V34" i="61" s="1"/>
  <c r="U137" i="61"/>
  <c r="V137" i="61" s="1"/>
  <c r="U140" i="61"/>
  <c r="V140" i="61" s="1"/>
  <c r="U142" i="61"/>
  <c r="V142" i="61" s="1"/>
  <c r="U147" i="61"/>
  <c r="V147" i="61" s="1"/>
  <c r="U151" i="61"/>
  <c r="V151" i="61" s="1"/>
  <c r="U25" i="61"/>
  <c r="V25" i="61" s="1"/>
  <c r="U139" i="61"/>
  <c r="V139" i="61" s="1"/>
  <c r="U96" i="61"/>
  <c r="V96" i="61" s="1"/>
  <c r="U156" i="61"/>
  <c r="V156" i="61" s="1"/>
  <c r="U160" i="61"/>
  <c r="V160" i="61" s="1"/>
  <c r="U128" i="61"/>
  <c r="V128" i="61" s="1"/>
  <c r="U57" i="61"/>
  <c r="V57" i="61" s="1"/>
  <c r="U159" i="61"/>
  <c r="V159" i="61" s="1"/>
  <c r="U162" i="61"/>
  <c r="V162" i="61" s="1"/>
  <c r="U68" i="61"/>
  <c r="V68" i="61" s="1"/>
  <c r="U26" i="59"/>
  <c r="V26" i="59" s="1"/>
  <c r="U17" i="59"/>
  <c r="V17" i="59" s="1"/>
  <c r="U15" i="56"/>
  <c r="V15" i="56" s="1"/>
  <c r="U83" i="56"/>
  <c r="V83" i="56" s="1"/>
  <c r="U9" i="56"/>
  <c r="V9" i="56" s="1"/>
  <c r="U93" i="56"/>
  <c r="V93" i="56" s="1"/>
  <c r="U16" i="56"/>
  <c r="V16" i="56" s="1"/>
  <c r="U57" i="56"/>
  <c r="V57" i="56" s="1"/>
  <c r="U73" i="56"/>
  <c r="V73" i="56" s="1"/>
  <c r="U79" i="56"/>
  <c r="V79" i="56" s="1"/>
  <c r="U95" i="56"/>
  <c r="V95" i="56" s="1"/>
  <c r="U31" i="56"/>
  <c r="V31" i="56" s="1"/>
  <c r="U26" i="56"/>
  <c r="V26" i="56" s="1"/>
  <c r="U76" i="56"/>
  <c r="V76" i="56" s="1"/>
  <c r="U88" i="56"/>
  <c r="V88" i="56" s="1"/>
  <c r="U48" i="56"/>
  <c r="V48" i="56" s="1"/>
  <c r="U53" i="56"/>
  <c r="V53" i="56" s="1"/>
  <c r="U60" i="56"/>
  <c r="V60" i="56" s="1"/>
  <c r="U20" i="56"/>
  <c r="V20" i="56" s="1"/>
  <c r="U30" i="56"/>
  <c r="V30" i="56" s="1"/>
  <c r="U37" i="56"/>
  <c r="V37" i="56" s="1"/>
  <c r="U45" i="56"/>
  <c r="V45" i="56" s="1"/>
  <c r="U69" i="56"/>
  <c r="V69" i="56" s="1"/>
  <c r="U72" i="56"/>
  <c r="V72" i="56" s="1"/>
  <c r="U78" i="56"/>
  <c r="V78" i="56" s="1"/>
  <c r="U82" i="56"/>
  <c r="V82" i="56" s="1"/>
  <c r="U86" i="56"/>
  <c r="V86" i="56" s="1"/>
  <c r="U91" i="56"/>
  <c r="V91" i="56" s="1"/>
  <c r="U32" i="56"/>
  <c r="V32" i="56" s="1"/>
  <c r="U47" i="56"/>
  <c r="V47" i="56" s="1"/>
  <c r="U49" i="56"/>
  <c r="V49" i="56" s="1"/>
  <c r="U58" i="56"/>
  <c r="V58" i="56" s="1"/>
  <c r="U61" i="56"/>
  <c r="V61" i="56" s="1"/>
  <c r="U103" i="56"/>
  <c r="V103" i="56" s="1"/>
  <c r="U100" i="56"/>
  <c r="V100" i="56" s="1"/>
  <c r="U97" i="56"/>
  <c r="V97" i="56" s="1"/>
  <c r="U51" i="56"/>
  <c r="V51" i="56" s="1"/>
  <c r="U66" i="56"/>
  <c r="V66" i="56" s="1"/>
  <c r="U104" i="56"/>
  <c r="V104" i="56" s="1"/>
  <c r="U52" i="56"/>
  <c r="V52" i="56" s="1"/>
  <c r="U11" i="56"/>
  <c r="V11" i="56" s="1"/>
  <c r="U13" i="56"/>
  <c r="V13" i="56" s="1"/>
  <c r="U22" i="56"/>
  <c r="V22" i="56" s="1"/>
  <c r="U24" i="56"/>
  <c r="V24" i="56" s="1"/>
  <c r="U34" i="56"/>
  <c r="V34" i="56" s="1"/>
  <c r="U35" i="56"/>
  <c r="V35" i="56" s="1"/>
  <c r="U39" i="56"/>
  <c r="V39" i="56" s="1"/>
  <c r="U41" i="56"/>
  <c r="V41" i="56" s="1"/>
  <c r="U46" i="56"/>
  <c r="V46" i="56" s="1"/>
  <c r="U64" i="56"/>
  <c r="V64" i="56" s="1"/>
  <c r="U68" i="56"/>
  <c r="V68" i="56" s="1"/>
  <c r="U74" i="56"/>
  <c r="V74" i="56" s="1"/>
  <c r="U18" i="56"/>
  <c r="V18" i="56" s="1"/>
  <c r="U17" i="56"/>
  <c r="V17" i="56" s="1"/>
  <c r="U65" i="56"/>
  <c r="V65" i="56" s="1"/>
  <c r="U28" i="56"/>
  <c r="V28" i="56" s="1"/>
  <c r="U71" i="56"/>
  <c r="V71" i="56" s="1"/>
  <c r="U80" i="56"/>
  <c r="V80" i="56" s="1"/>
  <c r="U50" i="56"/>
  <c r="V50" i="56" s="1"/>
  <c r="U59" i="56"/>
  <c r="V59" i="56" s="1"/>
  <c r="U62" i="56"/>
  <c r="V62" i="56" s="1"/>
  <c r="U75" i="56"/>
  <c r="V75" i="56" s="1"/>
  <c r="U102" i="56"/>
  <c r="V102" i="56" s="1"/>
  <c r="U99" i="56"/>
  <c r="V99" i="56" s="1"/>
  <c r="U98" i="56"/>
  <c r="V98" i="56" s="1"/>
  <c r="U96" i="56"/>
  <c r="V96" i="56" s="1"/>
  <c r="U10" i="56"/>
  <c r="V10" i="56" s="1"/>
  <c r="U70" i="56"/>
  <c r="V70" i="56" s="1"/>
  <c r="U23" i="56"/>
  <c r="V23" i="56" s="1"/>
  <c r="U90" i="56"/>
  <c r="V90" i="56" s="1"/>
  <c r="U40" i="56"/>
  <c r="V40" i="56" s="1"/>
  <c r="U55" i="56"/>
  <c r="V55" i="56" s="1"/>
  <c r="U101" i="56"/>
  <c r="V101" i="56" s="1"/>
  <c r="U9" i="59"/>
  <c r="V9" i="59" s="1"/>
  <c r="U11" i="59"/>
  <c r="V11" i="59" s="1"/>
  <c r="U24" i="59"/>
  <c r="V24" i="59" s="1"/>
  <c r="U8" i="59"/>
  <c r="V8" i="59" s="1"/>
  <c r="U30" i="59"/>
  <c r="V30" i="59" s="1"/>
  <c r="U35" i="59"/>
  <c r="V35" i="59" s="1"/>
  <c r="U33" i="59"/>
  <c r="V33" i="59" s="1"/>
  <c r="U39" i="54"/>
  <c r="V39" i="54" s="1"/>
  <c r="U42" i="54"/>
  <c r="V42" i="54" s="1"/>
  <c r="U45" i="54"/>
  <c r="V45" i="54" s="1"/>
  <c r="U53" i="54"/>
  <c r="V53" i="54" s="1"/>
  <c r="U62" i="54"/>
  <c r="V62" i="54" s="1"/>
  <c r="U28" i="54"/>
  <c r="V28" i="54" s="1"/>
  <c r="U36" i="54"/>
  <c r="V36" i="54" s="1"/>
  <c r="U22" i="54"/>
  <c r="V22" i="54" s="1"/>
  <c r="U34" i="54"/>
  <c r="V34" i="54" s="1"/>
  <c r="U59" i="54"/>
  <c r="V59" i="54" s="1"/>
  <c r="U49" i="54"/>
  <c r="V49" i="54" s="1"/>
  <c r="U75" i="74"/>
  <c r="V75" i="74" s="1"/>
  <c r="U78" i="74"/>
  <c r="V78" i="74" s="1"/>
  <c r="U85" i="74"/>
  <c r="V85" i="74" s="1"/>
  <c r="U95" i="74"/>
  <c r="V95" i="74" s="1"/>
  <c r="U67" i="74"/>
  <c r="V67" i="74" s="1"/>
  <c r="U130" i="74"/>
  <c r="V130" i="74" s="1"/>
  <c r="U76" i="74"/>
  <c r="V76" i="74" s="1"/>
  <c r="U84" i="74"/>
  <c r="V84" i="74" s="1"/>
  <c r="U94" i="74"/>
  <c r="V94" i="74" s="1"/>
  <c r="U97" i="74"/>
  <c r="V97" i="74" s="1"/>
  <c r="U98" i="74"/>
  <c r="V98" i="74" s="1"/>
  <c r="U100" i="74"/>
  <c r="V100" i="74" s="1"/>
  <c r="U68" i="74"/>
  <c r="V68" i="74" s="1"/>
  <c r="U129" i="74"/>
  <c r="V129" i="74" s="1"/>
  <c r="U140" i="74"/>
  <c r="V140" i="74" s="1"/>
  <c r="U64" i="74"/>
  <c r="V64" i="74" s="1"/>
  <c r="U106" i="74"/>
  <c r="V106" i="74" s="1"/>
  <c r="U135" i="74"/>
  <c r="V135" i="74" s="1"/>
  <c r="U114" i="74"/>
  <c r="V114" i="74" s="1"/>
  <c r="U101" i="74"/>
  <c r="V101" i="74" s="1"/>
  <c r="U103" i="74"/>
  <c r="V103" i="74" s="1"/>
  <c r="U66" i="74"/>
  <c r="V66" i="74" s="1"/>
  <c r="U70" i="74"/>
  <c r="V70" i="74" s="1"/>
  <c r="U73" i="74"/>
  <c r="V73" i="74" s="1"/>
  <c r="U74" i="74"/>
  <c r="V74" i="74" s="1"/>
  <c r="U45" i="74"/>
  <c r="V45" i="74" s="1"/>
  <c r="U52" i="74"/>
  <c r="V52" i="74" s="1"/>
  <c r="U88" i="74"/>
  <c r="V88" i="74" s="1"/>
  <c r="U35" i="74"/>
  <c r="V35" i="74" s="1"/>
  <c r="U10" i="74"/>
  <c r="V10" i="74" s="1"/>
  <c r="U12" i="74"/>
  <c r="V12" i="74" s="1"/>
  <c r="U38" i="74"/>
  <c r="V38" i="74" s="1"/>
  <c r="U80" i="74"/>
  <c r="V80" i="74" s="1"/>
  <c r="U119" i="74"/>
  <c r="V119" i="74" s="1"/>
  <c r="U30" i="74"/>
  <c r="V30" i="74" s="1"/>
  <c r="U31" i="74"/>
  <c r="V31" i="74" s="1"/>
  <c r="U40" i="74"/>
  <c r="V40" i="74" s="1"/>
  <c r="U77" i="74"/>
  <c r="V77" i="74" s="1"/>
  <c r="U50" i="74"/>
  <c r="V50" i="74" s="1"/>
  <c r="U59" i="74"/>
  <c r="V59" i="74" s="1"/>
  <c r="U79" i="74"/>
  <c r="V79" i="74" s="1"/>
  <c r="U86" i="74"/>
  <c r="V86" i="74" s="1"/>
  <c r="U128" i="74"/>
  <c r="V128" i="74" s="1"/>
  <c r="U124" i="74"/>
  <c r="V124" i="74" s="1"/>
  <c r="U81" i="74"/>
  <c r="V81" i="74" s="1"/>
  <c r="U57" i="74"/>
  <c r="V57" i="74" s="1"/>
  <c r="U58" i="74"/>
  <c r="V58" i="74" s="1"/>
  <c r="U108" i="74"/>
  <c r="V108" i="74" s="1"/>
  <c r="U113" i="74"/>
  <c r="V113" i="74" s="1"/>
  <c r="U29" i="74"/>
  <c r="V29" i="74" s="1"/>
  <c r="U63" i="74"/>
  <c r="V63" i="74" s="1"/>
  <c r="U10" i="70"/>
  <c r="V10" i="70" s="1"/>
  <c r="U15" i="70"/>
  <c r="V15" i="70" s="1"/>
  <c r="U11" i="70"/>
  <c r="V11" i="70" s="1"/>
  <c r="U13" i="70"/>
  <c r="V13" i="70" s="1"/>
  <c r="U16" i="70"/>
  <c r="V16" i="70" s="1"/>
  <c r="U51" i="53"/>
  <c r="V51" i="53" s="1"/>
  <c r="U53" i="53"/>
  <c r="V53" i="53" s="1"/>
  <c r="U8" i="53"/>
  <c r="V8" i="53" s="1"/>
  <c r="U18" i="60"/>
  <c r="V18" i="60" s="1"/>
  <c r="U27" i="42"/>
  <c r="V27" i="42" s="1"/>
  <c r="U24" i="42"/>
  <c r="V24" i="42" s="1"/>
  <c r="U45" i="53"/>
  <c r="V45" i="53" s="1"/>
  <c r="U29" i="59"/>
  <c r="V29" i="59" s="1"/>
  <c r="U19" i="42"/>
  <c r="V19" i="42" s="1"/>
  <c r="U37" i="54"/>
  <c r="V37" i="54" s="1"/>
  <c r="U12" i="55"/>
  <c r="V12" i="55" s="1"/>
  <c r="U84" i="56"/>
  <c r="V84" i="56" s="1"/>
  <c r="U21" i="59"/>
  <c r="V21" i="59" s="1"/>
  <c r="U15" i="63"/>
  <c r="V15" i="63" s="1"/>
  <c r="U42" i="55"/>
  <c r="V42" i="55" s="1"/>
  <c r="U125" i="74"/>
  <c r="V125" i="74" s="1"/>
  <c r="U36" i="56"/>
  <c r="V36" i="56" s="1"/>
  <c r="U39" i="74"/>
  <c r="V39" i="74" s="1"/>
  <c r="U10" i="58"/>
  <c r="V10" i="58" s="1"/>
  <c r="U12" i="42"/>
  <c r="V12" i="42" s="1"/>
  <c r="U22" i="42"/>
  <c r="V22" i="42" s="1"/>
  <c r="U8" i="56"/>
  <c r="V8" i="56" s="1"/>
  <c r="U14" i="56"/>
  <c r="V14" i="56" s="1"/>
  <c r="U63" i="53"/>
  <c r="V63" i="53" s="1"/>
  <c r="U131" i="74"/>
  <c r="V131" i="74" s="1"/>
  <c r="U46" i="57"/>
  <c r="V46" i="57" s="1"/>
  <c r="U111" i="74"/>
  <c r="V111" i="74" s="1"/>
  <c r="U9" i="58"/>
  <c r="V9" i="58" s="1"/>
  <c r="U26" i="58"/>
  <c r="V26" i="58" s="1"/>
</calcChain>
</file>

<file path=xl/sharedStrings.xml><?xml version="1.0" encoding="utf-8"?>
<sst xmlns="http://schemas.openxmlformats.org/spreadsheetml/2006/main" count="6516" uniqueCount="1119">
  <si>
    <t>Indication du canton siège sur le recours de cette filière à l'art. 16, al. 2, de l'AES (durant une période transitoire de cinq ans à partir de l’entrée en vigueur de l’accord, son versement de contributions pour la fréquentation de la même filière dans une école située hors canton dépend d’une autorisation préalable de sa part )</t>
    <phoneticPr fontId="13" type="noConversion"/>
  </si>
  <si>
    <t>Colonne Q, contribution AES par semestre</t>
  </si>
  <si>
    <t>Colonne D, prestataire de formation (école)</t>
    <phoneticPr fontId="13" type="noConversion"/>
  </si>
  <si>
    <t>Titre selon annexe de l'ordonnance du DEFR concernant les conditions minimales de reconnaissance des filières de formation et des études postdiplômes des écoles supérieures (OCM ES)</t>
    <phoneticPr fontId="13" type="noConversion"/>
  </si>
  <si>
    <t xml:space="preserve">Colonne M, autorisation conformément à l'art. 16, al. 2 AES </t>
  </si>
  <si>
    <t>Spécialisation (si elle existe)</t>
  </si>
  <si>
    <t>Mention des semestres réglementaires pour le modèle 4500 conformément à la décision de la Conférence des cantons signataires du 27 mars 2014</t>
  </si>
  <si>
    <t>Colonne B, No filière</t>
  </si>
  <si>
    <t>Colonne A, No école</t>
  </si>
  <si>
    <t>Nombre séquentiel des filières de formation par canton siège</t>
  </si>
  <si>
    <t>Numéro REE. Vous trouverez davantage d'informations sur le REE à l'adresse http://www.bfs.admin.ch/bfs/portal/fr/index/themen/00/05/blank/02/01.html</t>
  </si>
  <si>
    <t>Domaine de l'école supérieure pour la filière de formation, conformément à l'art. 1 de l'ordonnance du DEFR concernant les conditions minimales de reconnaissance des filières de formation et des études postdiplômes des écoles supérieures (OCM ES)</t>
  </si>
  <si>
    <t>Colonne F, No filière de formation</t>
  </si>
  <si>
    <t>Orientation des filières de formation, conformément à l'annexe de l'ordonnance du DEFR concernant les conditions minimales de reconnaissance des filières de formation et des études postdiplômes des écoles supérieures (OCM ES)</t>
  </si>
  <si>
    <t>Nombre effectif de semestres pour la filière de formation (durée)</t>
  </si>
  <si>
    <t>Précision sur le type de filière de formation (plein temps ou temps partiel) et le modèle conformément à l'art. 3 de l'ordonnance du DEFR concernant les conditions minimales de reconnaissance des filières de formation et des études postdiplômes des écoles supérieures (OCM ES)</t>
  </si>
  <si>
    <t>Colonne L, plein temps, temps partiel, modèle filière</t>
  </si>
  <si>
    <t>Colonne E, domaine ES</t>
  </si>
  <si>
    <t>ESTM-AG</t>
  </si>
  <si>
    <t>Colonne G, orientation ES</t>
  </si>
  <si>
    <t>Colonne I, titre</t>
  </si>
  <si>
    <t>Colonne N, semestres réglementaires modèle 5400</t>
  </si>
  <si>
    <t>Colonne O, semestres réglementaires modèle 4500</t>
  </si>
  <si>
    <t>Colonne P, semestres réglementaires modèle 3600</t>
  </si>
  <si>
    <t>Voici les accords existants:</t>
  </si>
  <si>
    <t>Colonne C, No REE</t>
  </si>
  <si>
    <t>Nombre séquentiel des filières de formation par école</t>
  </si>
  <si>
    <t>Statut des filières: 1) reconnues selon le nouveau droit, 2) en cours de reconnaissance selon le nouveau droit 3) reconnues selon l'ancien droit</t>
  </si>
  <si>
    <t>Colonne K, nombre effectif de semestres filière ES</t>
  </si>
  <si>
    <t>Colonne J, filières ES reconnaissance</t>
  </si>
  <si>
    <t>Mention des semestres réglementaires pour le modèle 5400 conformément à la décision de la Conférence des cantons signataires du 27 mars 2014</t>
  </si>
  <si>
    <t>Mention des semestres réglementaires pour le modèle 3600 conformément à la décision de la Conférence des cantons signataires du 27 mars 2014</t>
  </si>
  <si>
    <t>Indication de la contribution AES conformément à la décision de la Conférence des cantons signataires</t>
  </si>
  <si>
    <t>Indication de la contribution totale versée pour les filières (semestre réglementaire multiplié par la contribution par semestre)</t>
  </si>
  <si>
    <t>Réglementation de la prise en charge des contributions dans les cantons de Suisse centrale conformément au RSZ 2001 (cantons partenaires: LU, NW, OW, SZ, ZG, UR)</t>
  </si>
  <si>
    <t>Colonne H, spécialisation ES</t>
  </si>
  <si>
    <t>Nom de l'école</t>
  </si>
  <si>
    <t>Conformément à l'art. 2, al. 3 AES, deux cantons ou plus peuvent adopter des dispositions financières qui divergent de celles du présent accord.</t>
  </si>
  <si>
    <t>Anerkennung SBFI           
1) neurechtlich
2) neurechtlich im Anerkennungsverfahren SBFI
3) altrechtlich</t>
  </si>
  <si>
    <t>reconnaissance SEFRI
1) selon le nouveau droit
2) selon le nouveau droit, en cours de reconnaissance
3) selon l'ancien droit</t>
  </si>
  <si>
    <t>Effektive Anzahl Semester des Bildungsgangs</t>
  </si>
  <si>
    <t>nombre effectif des semestres de la filière</t>
  </si>
  <si>
    <t>modèle 5400 heures de formation, nombre normal de semestres temps partiel: 8 semestres, plein temps: 6 semestres</t>
  </si>
  <si>
    <t>modèle 4500 heures de formation, nombre normal de semestres temps partiel: 7 semestres, plein temps: 5 semestres</t>
  </si>
  <si>
    <t>modèle 3600 heures de formation, nombre normal de semestres temps partiel: 6 semestres, plein temps: 4 semestres</t>
  </si>
  <si>
    <t>indemnisation totale AES pour la filière</t>
  </si>
  <si>
    <t>. Vollzeit (VZ) / Teilzeit (TZ)
. Modell BG (3600 / 4500 / 5400)</t>
  </si>
  <si>
    <r>
      <t xml:space="preserve">Bildungsgänge mit Bewilligungs-pflicht gem. Art. 16 Abs. 2 HFSV </t>
    </r>
    <r>
      <rPr>
        <sz val="10"/>
        <rFont val="Helvetica"/>
        <family val="2"/>
      </rPr>
      <t>(Übergangsfrist 5 Jahre)</t>
    </r>
    <r>
      <rPr>
        <b/>
        <sz val="10"/>
        <rFont val="Helvetica"/>
        <family val="2"/>
      </rPr>
      <t>:  "x"</t>
    </r>
  </si>
  <si>
    <r>
      <t>filières avec obligation d'autorisation selon Art. 16 AES</t>
    </r>
    <r>
      <rPr>
        <sz val="10"/>
        <rFont val="Helvetica"/>
        <family val="2"/>
      </rPr>
      <t xml:space="preserve"> (période transitoire  de 5 ans): "X"</t>
    </r>
  </si>
  <si>
    <t>Innenarchitektur</t>
  </si>
  <si>
    <t>VZ/PT 5400</t>
  </si>
  <si>
    <t>VZ/PT 4500</t>
  </si>
  <si>
    <t>VZ/PT 3600</t>
  </si>
  <si>
    <t xml:space="preserve">. plein temps (PT) / temps partiel (TP)
. modèle (3600 / 5400)  </t>
  </si>
  <si>
    <t>TZ/TP 5400</t>
  </si>
  <si>
    <t>TZ/TP 4500</t>
  </si>
  <si>
    <t>TZ/TP 3600</t>
  </si>
  <si>
    <t>Modell 5400</t>
  </si>
  <si>
    <t>Modell 4500</t>
  </si>
  <si>
    <t>Modell 3600</t>
  </si>
  <si>
    <t>AR</t>
  </si>
  <si>
    <t xml:space="preserve">BL </t>
  </si>
  <si>
    <t>FR</t>
  </si>
  <si>
    <t>NE</t>
  </si>
  <si>
    <r>
      <t>ZAHLUNGSBEREITSCHAFT (</t>
    </r>
    <r>
      <rPr>
        <b/>
        <sz val="11"/>
        <color indexed="10"/>
        <rFont val="Helvetica"/>
        <family val="2"/>
      </rPr>
      <t>NUR FÜR FSV-KANTONE!</t>
    </r>
    <r>
      <rPr>
        <b/>
        <sz val="11"/>
        <rFont val="Helvetica"/>
        <family val="2"/>
      </rPr>
      <t>)
ENGAGEMENT À VERSER DES CONTRIBUTIONS (</t>
    </r>
    <r>
      <rPr>
        <b/>
        <sz val="11"/>
        <color indexed="10"/>
        <rFont val="Helvetica"/>
        <family val="2"/>
      </rPr>
      <t>QUE POUR DES CANTONS AESS!</t>
    </r>
    <r>
      <rPr>
        <b/>
        <sz val="11"/>
        <rFont val="Helvetica"/>
        <family val="2"/>
      </rPr>
      <t>)</t>
    </r>
  </si>
  <si>
    <t>Explications relatives aux différentes colonnes de la liste des filières AES donnant droit à des contributions</t>
  </si>
  <si>
    <t>Angabe der Normsemester für das Modell 3600 gemäss Entscheid der Konferenz der Verinbarungskantone vom 27. März 2014</t>
  </si>
  <si>
    <t>Spalte Q, Beitrag HFSV pro Semester</t>
  </si>
  <si>
    <t>Angabe des Beitrags HFSV gemäss Entscheid der Konferenz der Vereinbarungskantone</t>
  </si>
  <si>
    <t>Angabe der Gesamtabgeltung des Bildungsgangs (Normsemester mal Beitrag pro Semester)</t>
  </si>
  <si>
    <t>Gemäss Art. 2 Abs. 3 HFSV können zwei oder mehrere Kantone untereinander von dieser Vereinbarung abweichende finanzielle Regelungen treffen.</t>
  </si>
  <si>
    <t>Zurzeit gibt es folgende Abkommen:</t>
  </si>
  <si>
    <t>EDK Ost</t>
  </si>
  <si>
    <t>Abgeltung über das Regionale Schulabkommen EDK Ost (Partnerkantone: AI, AR, GL, GR, SG, SH, SZ, TG)</t>
  </si>
  <si>
    <t>HFTM-AG</t>
  </si>
  <si>
    <t>Interkantonale Vereinbarung vom 18.1.2012 zwischen dem Kanton Bern und dem Kanton Solothurn betreffend Höhere Fachschule für Technik Mittelland (HFTM-AG)</t>
  </si>
  <si>
    <t>RSZ</t>
  </si>
  <si>
    <t>Regelung der Beitragsübernahme in den zentralschweizerischen Kantonen gemäss RSZ 2001 (Partnerkantone: LU, NW, OW, SZ, ZG, UR)</t>
  </si>
  <si>
    <t xml:space="preserve"> Angebotsdeklaration / déclaration de l'offre</t>
  </si>
  <si>
    <t xml:space="preserve">Abgeltung gem. HFSV / indemnisation selon AES </t>
  </si>
  <si>
    <r>
      <t xml:space="preserve">domaines ES
</t>
    </r>
    <r>
      <rPr>
        <sz val="9"/>
        <rFont val="Helvetica"/>
        <family val="2"/>
      </rPr>
      <t>(voir Art. 1 OCM ES du 11 mars 2005/Etat 1er février 2014)</t>
    </r>
  </si>
  <si>
    <t>Nummer Bildungsgang
pro Schule</t>
  </si>
  <si>
    <t>numéro de la filière
par école</t>
  </si>
  <si>
    <r>
      <t xml:space="preserve">Orientation ES
</t>
    </r>
    <r>
      <rPr>
        <sz val="9"/>
        <rFont val="Helvetica"/>
        <family val="2"/>
      </rPr>
      <t>(voir annexes à l'OCM ES)</t>
    </r>
  </si>
  <si>
    <r>
      <t xml:space="preserve">Fachrichtung HF </t>
    </r>
    <r>
      <rPr>
        <sz val="9"/>
        <rFont val="Helvetica"/>
        <family val="2"/>
      </rPr>
      <t xml:space="preserve">(s. Anhänge zur MiVo-HF)
</t>
    </r>
  </si>
  <si>
    <r>
      <t xml:space="preserve">Titel
</t>
    </r>
    <r>
      <rPr>
        <sz val="8"/>
        <rFont val="Helvetica"/>
        <family val="2"/>
      </rPr>
      <t>(s. Anhänge zur MiVo-HF)</t>
    </r>
  </si>
  <si>
    <t>Vertiefungs-richtung</t>
  </si>
  <si>
    <r>
      <t xml:space="preserve">Titre
</t>
    </r>
    <r>
      <rPr>
        <sz val="9"/>
        <rFont val="Helvetica"/>
        <family val="2"/>
      </rPr>
      <t>(voir annexes à l'OCM)</t>
    </r>
  </si>
  <si>
    <t>spécialisation</t>
  </si>
  <si>
    <t>Bereich der höheren Fachschule für den Bildungsgang, gemäss Art. 1 der Verordnung des WBF über Mindestvorschriften für die Anerkennung von Bildungsgängen und Nachdiplomstudien der höheren Fachschulen (MiVo-HF)</t>
  </si>
  <si>
    <t>Spalte F, Nr. Bildungsgang (BG)</t>
  </si>
  <si>
    <t>Fortlaufende Nr. der Bildungsgänge pro Schule</t>
  </si>
  <si>
    <t>Spalte G, Fachrichtung HF</t>
  </si>
  <si>
    <t>Fachrichtung des Bildungsgangs, gemäss Anhang der Verordnung des WBF über Mindestvorschriften für die Anerkennung von Bildungsgängen und Nachdiplomstudien der höheren Fachschulen (MiVo-HF)</t>
  </si>
  <si>
    <t>Spalte H, Vertiefungsrichtung HF</t>
  </si>
  <si>
    <t>Vertiefungsrichtung (falls vorhanden)</t>
  </si>
  <si>
    <t>Spalte I, Titel</t>
  </si>
  <si>
    <t>Titel, gemäss Anhang der Verordnung des WBF über Mindestvorschriften für die Anerkennung von Bildungsgängen und Nachdiplomstudien der höheren Fachschulen (MiVo-HF)</t>
  </si>
  <si>
    <t>Spalte J, BG HF Anerkennung</t>
  </si>
  <si>
    <t>Status des Bildungsgangs: 1) neurechtlich anerkannt, 2) neurechtlich, noch im Anerkennungsverfahren 3) altrechtlich anerkannt</t>
  </si>
  <si>
    <t>Spalte K, Effektive Anzahl Semester BG HF</t>
  </si>
  <si>
    <t>Effektive Anzahl Semester für den Bildungsgang (Dauer)</t>
  </si>
  <si>
    <t>Spalte L, Vollzeit, Teilzeit, Modell BG</t>
  </si>
  <si>
    <t>Angabe, ob es ein Vollzeit- oder ein Teilzeitbildungsgang ist sowie welches Modell es ist gemäss Art. 3 der Verordnung des WBF über Mindestvorschriften für die Anerkennung von Bildungsgängen und Nachdiplomstudien der höheren Fachschulen (MiVo-HF)</t>
  </si>
  <si>
    <t xml:space="preserve">Spalte M, Bewilligung gem. Art. 16 </t>
  </si>
  <si>
    <t>Angabe durch den Standortkanton, ob dieser Art. 16 Abs. 2 HFSV für diesen Bildungsgang beansprucht (ausserkantonaler Schulbesuch kann während 5 Jahren von einer Bewilligung abhängig gemacht werden)</t>
  </si>
  <si>
    <t>Spalte N, Normsemester Modell 5400</t>
  </si>
  <si>
    <t>Angabe der Normsemester für das Modell 5400 gemäss Entscheid der Konferenz der Verinbarungskantone vom 27. März 2014</t>
  </si>
  <si>
    <t>Spalte O, Normsemester Modell 4500</t>
  </si>
  <si>
    <t>Angabe der Normsemester für das Modell 4500 gemäss Entscheid der Konferenz der Verinbarungskantone vom 27. März 2014</t>
  </si>
  <si>
    <t>Spalte P, Normsemester Modell 3600</t>
  </si>
  <si>
    <t>danseuse interprète diplômée ES / danseur interprète diplômé ES</t>
  </si>
  <si>
    <t>designer diplômée ES en communication visuelle / designer diplômé ES en communication visuelle</t>
  </si>
  <si>
    <t>musicienne diplômée ES / musicien diplômé ES</t>
  </si>
  <si>
    <t>designer diplômée ES en design de produit / designer diplômé ES en design de produit</t>
  </si>
  <si>
    <t>actrice diplômée ES / acteur diplômé ES</t>
  </si>
  <si>
    <t>Verkehr und Transport</t>
  </si>
  <si>
    <t>dipl. Flugsicherungsfachfrau HF / dipl. Flugsicherungsfachmann HF</t>
  </si>
  <si>
    <t>dipl. Flugverkehrsleiterin HF / dipl. Flugverkehrsleiter HF</t>
  </si>
  <si>
    <t>dipl. Pilotin HF / dipl. Pilot HF</t>
  </si>
  <si>
    <t>spécialiste des services de la navigation aérienne diplômée ES / spécialiste des services de la navigation aérienne diplômé ES</t>
  </si>
  <si>
    <t>contrôleuse de la circulation aérienne diplômée ES / contrôleur de la circulation aérienne diplômé ES</t>
  </si>
  <si>
    <t>pilote diplômée ES / pilote diplômé ES</t>
  </si>
  <si>
    <t>exploitation_grande_installation</t>
  </si>
  <si>
    <t>technicienne diplômée ES / technicien diplômé ES en exploitation d'une grande installation</t>
  </si>
  <si>
    <t>podologie_f</t>
  </si>
  <si>
    <t>formatrice d’adultes diplômée ES / formateur d’adultes diplômé ES</t>
  </si>
  <si>
    <t>Kommunikationsdesign</t>
  </si>
  <si>
    <t>Nummer Schule</t>
  </si>
  <si>
    <t>numéro de l'école</t>
  </si>
  <si>
    <t>numéro de la filière</t>
  </si>
  <si>
    <t>Nummer Bildungsgang</t>
  </si>
  <si>
    <t>numéro REE</t>
  </si>
  <si>
    <t>BUR Nummer</t>
  </si>
  <si>
    <t>Prestataire de formation</t>
  </si>
  <si>
    <t>Erläuterungen zu den einzelnen Spalten der Liste der beitragsberechtigten Bildungsgänge der HFSV</t>
  </si>
  <si>
    <t>Spalte A, Nr. Schule:</t>
  </si>
  <si>
    <t>Fortlaufende Nr. der Schulen (alphabetisch), die vom Standortkanton auf die Liste aufgenommen werden</t>
  </si>
  <si>
    <t>Spalte B, Nr. Bildungsgang (BG)</t>
  </si>
  <si>
    <t>Fortlaufende Nr. der Bildungsgänge pro Standortkanton</t>
  </si>
  <si>
    <t>Spalte C, BUR-Nr.</t>
  </si>
  <si>
    <t>BUR-Nummer. Weitere Informationen zur BUR-Nummer findet man unter http://www.bfs.admin.ch/bfs/portal/de/index/themen/00/05/blank/02/01.html</t>
  </si>
  <si>
    <t>Spalte D, Bildungsanbieter (Schule)</t>
  </si>
  <si>
    <t>Name der Schule</t>
  </si>
  <si>
    <t>Spalte E, Bereich HF</t>
  </si>
  <si>
    <t>spécialiste en activation diplômée ES / spécialiste en activation diplômé ES</t>
  </si>
  <si>
    <t>hygiéniste dentaire diplômée ES / hygiéniste dentaire diplômé ES</t>
  </si>
  <si>
    <t>technicienne en radiologie médicale
diplômée ES / technicien en radiologie médicale diplômé ES</t>
  </si>
  <si>
    <t>technicienne en analyses biomédicales
diplômée ES / technicien en analyses biomédicales diplômé ES</t>
  </si>
  <si>
    <t>technicienne en salle d’opération diplômée ES / technicien en salle d’opération diplômé ES</t>
  </si>
  <si>
    <t>orthoptiste diplômée ES / orthoptiste diplômé ES</t>
  </si>
  <si>
    <t>infirmière diplômée ES / infirmier diplômé ES</t>
  </si>
  <si>
    <t>podologue diplômée ES / podologue diplômé ES</t>
  </si>
  <si>
    <t>ambulancière diplômée ES / ambulancier diplômé ES</t>
  </si>
  <si>
    <t>Soziales und Erwachsenenbildung</t>
  </si>
  <si>
    <t>dipl. Erwachsenenbildnerin HF / dipl. Erwachsenenbildner HF</t>
  </si>
  <si>
    <t>dipl. Kindererzieherin HF / dipl. Kindererzieher HF</t>
  </si>
  <si>
    <t>dipl. Sozialpädagogin HF / dipl. Sozialpädagoge HF</t>
  </si>
  <si>
    <t>dipl. sozialpädagogische Werkstattleiterin HF / dipl. sozialpädagogischer Werkstattleiter HF</t>
  </si>
  <si>
    <t>dipl. Gemeindeanimatorin HF / dipl. Gemeindeanimator HF</t>
  </si>
  <si>
    <t>éducatrice de l’enfance diplômée ES / éducateur de l’enfance diplômé ES</t>
  </si>
  <si>
    <t>éducatrice sociale diplômée ES / éducateur social diplômé ES</t>
  </si>
  <si>
    <t>maîtresse socioprofessionnelle diplômée ES / maître socioprofessionnel diplômé ES</t>
  </si>
  <si>
    <t>animatrice communautaire diplômée ES / animateur communautaire diplômé ES</t>
  </si>
  <si>
    <t>sozialpädagogische_Werkstattleitung</t>
  </si>
  <si>
    <t>Künste, Gestaltung und Design</t>
  </si>
  <si>
    <t>dipl. Gestalterin HF bildende Kunst / dipl. Gestalter HF bildende Kunst</t>
  </si>
  <si>
    <t>dipl. Bühnentänzerin HF / dipl. Bühnentänzer HF</t>
  </si>
  <si>
    <t>dipl. Gestalterin HF Kommunikationsdesign / dipl. Gestalter HF Kommunikationsdesign</t>
  </si>
  <si>
    <t>dipl. Musikerin HF / dipl. Musiker HF</t>
  </si>
  <si>
    <t>dipl. Gestalterin HF Produktdesign / dipl. Gestalter HF Produktdesign</t>
  </si>
  <si>
    <t>dipl. Schauspielerin HF / dipl. Schauspieler HF</t>
  </si>
  <si>
    <t>designer diplômée ES en arts visuels / designer diplômé ES en arts visuels</t>
  </si>
  <si>
    <t>dipl. Textilwirtschafterin HF / dipl. Textilwirtschafter HF</t>
  </si>
  <si>
    <t>dipl. Versicherungswirtschafterin HF / dipl. Versicherungswirtschafter HF</t>
  </si>
  <si>
    <t>dipl. Wirtschaftsinformatikerin HF / dipl. Wirtschaftsinformatiker HF</t>
  </si>
  <si>
    <t>dipl. Zollexpertin HF / dipl. Zollexperte HF</t>
  </si>
  <si>
    <t>économiste bancaire diplômée ES / économiste bancaire diplômé ES</t>
  </si>
  <si>
    <t>économiste d’entreprise diplômée ES / économiste d’entreprise diplômé ES</t>
  </si>
  <si>
    <t>droguiste diplômée ES / droguiste diplômé ES</t>
  </si>
  <si>
    <t>marketing manager diplômée ES / marketing manager diplômé ES</t>
  </si>
  <si>
    <t>économiste en textile diplômée ES / économiste en textile diplômé ES</t>
  </si>
  <si>
    <t>économiste d’assurance diplômée ES / économiste d’assurance diplômé ES</t>
  </si>
  <si>
    <t>informaticienne de gestion diplômée ES / informaticien de gestion diplômé ES</t>
  </si>
  <si>
    <t>experte en douane diplômée ES / expert en douane diplômé ES</t>
  </si>
  <si>
    <t>dipl. Agrotechnikerin HF / dipl. Agrotechniker HF</t>
  </si>
  <si>
    <t>dipl. Försterin HF / dipl. Förster HF</t>
  </si>
  <si>
    <t>dipl. Weinbautechnikerin HF / dipl. Weinbautechniker HF</t>
  </si>
  <si>
    <t>agrotechnicienne diplômée ES / agrotechnicien diplômé ES</t>
  </si>
  <si>
    <t>forestière diplômée ES  / forestier diplômé ES</t>
  </si>
  <si>
    <t>technicienne vitivinicole diplômée ES / technicien vitivinicole diplômé ES</t>
  </si>
  <si>
    <t>Gesundheit / santé</t>
  </si>
  <si>
    <t>sauvetage</t>
  </si>
  <si>
    <t>dipl. Aktivierungsfachfrau HF / dipl. Aktivierungsfachmann HF</t>
  </si>
  <si>
    <t>dipl. Dentalhygienikerin HF / dipl. Dentalhygieniker HF</t>
  </si>
  <si>
    <t>dipl. biomedizinische Analytikerin HF / dipl. biomedizinischer Analytiker HF</t>
  </si>
  <si>
    <t>dipl. Fachfrau Operationstechnik HF / dipl. Fachmann Operationstechnik HF</t>
  </si>
  <si>
    <t>dipl. Orthoptistin HF / dipl. Orthoptist HF</t>
  </si>
  <si>
    <t>dipl. Pflegefachfrau HF / dipl. Pflegefachmann HF</t>
  </si>
  <si>
    <t>dipl. Podologin HF / dipl. Podologe HF</t>
  </si>
  <si>
    <t>dipl. Rettungssanitäterin HF / dipl. Rettungssanitäter HF</t>
  </si>
  <si>
    <t>dipl. Technikerin HF / dipl. Techniker HF Lebensmitteltechnologie</t>
  </si>
  <si>
    <t>dipl. Technikerin HF / dipl. Techniker HF Maschinenbau</t>
  </si>
  <si>
    <t>dipl. Technikerin HF / dipl. Techniker HF Medien</t>
  </si>
  <si>
    <t>dipl. Technikerin HF / dipl. Techniker HF Metallbau</t>
  </si>
  <si>
    <t>dipl. Technikerin HF / dipl. Techniker HF Mikrotechnik</t>
  </si>
  <si>
    <t>technicienne diplômée ES / technicien diplômé ES en microtechnique</t>
  </si>
  <si>
    <t>dipl. Technikerin HF / dipl. Techniker HF Systemtechnik</t>
  </si>
  <si>
    <t>technicienne diplômée ES / technicien diplômé ES en systèmes industriels</t>
  </si>
  <si>
    <t>dipl. Technikerin HF / dipl. Techniker HF Telekommunikation</t>
  </si>
  <si>
    <t>technicienne diplômée ES / technicien diplômé ES en télécommunications</t>
  </si>
  <si>
    <t>dipl. Technikerin HF / dipl. Techniker HF Textil</t>
  </si>
  <si>
    <t>technicienne diplômée ES / technicien diplômé ES en textile</t>
  </si>
  <si>
    <t>dipl. Technikerin HF / dipl. Techniker HF Unternehmensprozesse</t>
  </si>
  <si>
    <t>technicienne diplômée ES / technicien diplômé ES en processus d'entreprise</t>
  </si>
  <si>
    <t>dipl. Technikerin HF / dipl. Techniker HF Grossanlagenbetrieb</t>
  </si>
  <si>
    <t>hôtelière-restauratrice diplômée ES / hôtelier-restaurateur diplômé ES</t>
  </si>
  <si>
    <t>gestionnaire en tourisme diplômée ES / gestionnaire en tourisme diplômé ES</t>
  </si>
  <si>
    <t>responsable d’exploitation en facility management diplômée ES / responsable d’exploitation en facility management diplômé ES</t>
  </si>
  <si>
    <t>dipl. Betriebsleiterin in Facility Management HF / dipl. Betriebsleiter in Facility Management HF</t>
  </si>
  <si>
    <t>gestion_facility_management</t>
  </si>
  <si>
    <t>Hotellerie-Restauration und Tourismus / hôtellerie/restauration et tourisme</t>
  </si>
  <si>
    <t>Wirtschaft  / économie</t>
  </si>
  <si>
    <t>dipl. Agrokauffrau HF / dipl. Agrokaufmann HF</t>
  </si>
  <si>
    <t>agrocommerçante diplômée ES / agrocommerçant diplômé ES</t>
  </si>
  <si>
    <t>dipl. Bankwirtschafterin HF / dipl. Bankwirtschafter HF</t>
  </si>
  <si>
    <t>dipl. Betriebswirtschafterin HF / dipl. Betriebswirtschafter HF</t>
  </si>
  <si>
    <t>dipl. Drogistin HF / dipl. Drogist HF</t>
  </si>
  <si>
    <t>dipl. Marketingmanagerin HF / dipl. Marketingmanager HF</t>
  </si>
  <si>
    <t xml:space="preserve">technique_vitivinicole </t>
  </si>
  <si>
    <t>activation</t>
  </si>
  <si>
    <t>hygiène_dentaire</t>
  </si>
  <si>
    <t xml:space="preserve">technique_en_radiologie_médicale </t>
  </si>
  <si>
    <t>analyses_biomédicales</t>
  </si>
  <si>
    <t xml:space="preserve">technique_opératoire </t>
  </si>
  <si>
    <t>orthoptique</t>
  </si>
  <si>
    <t>soins_infirmiers</t>
  </si>
  <si>
    <t xml:space="preserve">sauvetage </t>
  </si>
  <si>
    <t xml:space="preserve">formation_des_adultes </t>
  </si>
  <si>
    <t xml:space="preserve">éducation_de_lenfance </t>
  </si>
  <si>
    <t xml:space="preserve">éducation_sociale </t>
  </si>
  <si>
    <t xml:space="preserve">formation_socioprofessionnelle </t>
  </si>
  <si>
    <t xml:space="preserve">animation_communautaire </t>
  </si>
  <si>
    <t>arts_visuels</t>
  </si>
  <si>
    <t xml:space="preserve">danse_scénique </t>
  </si>
  <si>
    <t xml:space="preserve">communication_visuelle </t>
  </si>
  <si>
    <t>musique</t>
  </si>
  <si>
    <t>design_de_produit</t>
  </si>
  <si>
    <t xml:space="preserve">arts_de_la_scène </t>
  </si>
  <si>
    <t xml:space="preserve">service_de_la_navigation_aérienne </t>
  </si>
  <si>
    <t xml:space="preserve">contrôle_de_la_circulation_aérienne </t>
  </si>
  <si>
    <t xml:space="preserve">pilotage_commercial </t>
  </si>
  <si>
    <t>Technik/technique</t>
  </si>
  <si>
    <t>technicienne diplômée ES / technicien diplômé ES en conduite des travaux</t>
  </si>
  <si>
    <t xml:space="preserve">technicienne diplômée ES / technicien diplômé ES en planification_des_travaux </t>
  </si>
  <si>
    <t>dipl. Technikerin HF / dipl. Techniker HF Elektrotechnik</t>
  </si>
  <si>
    <t>technicienne diplômée ES / technicien diplômé ES en génie électrique</t>
  </si>
  <si>
    <t>technicienne diplômée ES / technicien diplômé ES en technique des bâtiments</t>
  </si>
  <si>
    <t>technicienne diplômée ES / technicien diplômé ES en technique du bois</t>
  </si>
  <si>
    <t>informatique</t>
  </si>
  <si>
    <t>technicienne diplômée ES / technicien diplômé ES en informatique</t>
  </si>
  <si>
    <t>agroalimentaire</t>
  </si>
  <si>
    <t>technicienne diplômée ES / technicien diplômé ES en agroalimentaire</t>
  </si>
  <si>
    <t>technicienne diplômée ES / technicien diplômé ES en génie mécanique</t>
  </si>
  <si>
    <t>technicienne diplômée ES / technicien diplômé ES en médias</t>
  </si>
  <si>
    <t>technicienne diplômée ES / technicien diplômé ES en construction métallique</t>
  </si>
  <si>
    <t>microtechnique</t>
  </si>
  <si>
    <t>télécommunications</t>
  </si>
  <si>
    <t>textile</t>
  </si>
  <si>
    <t>Gebäudetechnik</t>
  </si>
  <si>
    <t>Telekommunikation</t>
  </si>
  <si>
    <t>génie _électrique</t>
  </si>
  <si>
    <t>technique_des_bâtiments</t>
  </si>
  <si>
    <t>technique_du_bois</t>
  </si>
  <si>
    <t>génie_mécanique</t>
  </si>
  <si>
    <t>construction_métallique</t>
  </si>
  <si>
    <t>systèmes_industriels</t>
  </si>
  <si>
    <t>dipl. Technikerin HF / dipl. Techniker HF Gebäudetechnik</t>
  </si>
  <si>
    <t>dipl. Technikerin HF / dipl. Techniker HF Holztechnik</t>
  </si>
  <si>
    <t>dipl. Technikerin HF / dipl. Techniker HF Informatik</t>
  </si>
  <si>
    <t>Mikrotechnik</t>
  </si>
  <si>
    <t>Textil</t>
  </si>
  <si>
    <t>Grossanlagenbetrieb</t>
  </si>
  <si>
    <t>Hotellerie_Gastronomie</t>
  </si>
  <si>
    <t>Tourismus</t>
  </si>
  <si>
    <t>Betriebsleitung_Facility_Management</t>
  </si>
  <si>
    <t>Bankwirtschaft</t>
  </si>
  <si>
    <t>Drogerieführung</t>
  </si>
  <si>
    <t>Marketingmanagement</t>
  </si>
  <si>
    <t>Textilwirtschaft</t>
  </si>
  <si>
    <t>Versicherungswirtschaft</t>
  </si>
  <si>
    <t>Wirtschaftsinformatik</t>
  </si>
  <si>
    <t>Zollverwaltung</t>
  </si>
  <si>
    <t>Weinbautechnik</t>
  </si>
  <si>
    <t>medizinisch_technische_Radiologie</t>
  </si>
  <si>
    <t>biomedizinische_Analytik</t>
  </si>
  <si>
    <t>Orthoptik</t>
  </si>
  <si>
    <t>Podologie</t>
  </si>
  <si>
    <t>Gemeindeanimation</t>
  </si>
  <si>
    <t>Künste_Gestaltung_Design</t>
  </si>
  <si>
    <t>bildende_Kunst</t>
  </si>
  <si>
    <t>Bühnentanz</t>
  </si>
  <si>
    <t>Kommunkationsdesign</t>
  </si>
  <si>
    <t>Musik</t>
  </si>
  <si>
    <t>Produktdesign</t>
  </si>
  <si>
    <t>Schauspiel</t>
  </si>
  <si>
    <t>Flugsicherung</t>
  </si>
  <si>
    <t>Flugverkehrsleitung</t>
  </si>
  <si>
    <t>Verkehrspilotin_Verkehrspilot</t>
  </si>
  <si>
    <t>Verkehr_Transport</t>
  </si>
  <si>
    <t>dipl. Technikerin HF / dipl. Techniker HF Bauführung</t>
  </si>
  <si>
    <t>dipl. Technikerin HF / dipl. Techniker HF Bauplanung</t>
  </si>
  <si>
    <t>dipl. Hôtelière-Restauratrice HF / dipl. Hôtelier-Restaurateur HF</t>
  </si>
  <si>
    <t>dipl. Tourismusfachfrau HF / dipl. Tourismusfachmann HF</t>
  </si>
  <si>
    <t>technique</t>
  </si>
  <si>
    <t xml:space="preserve">hôtellerie_restauration_tourisme </t>
  </si>
  <si>
    <t xml:space="preserve">économie </t>
  </si>
  <si>
    <t xml:space="preserve">santé </t>
  </si>
  <si>
    <t xml:space="preserve">social_formation_des_adultes </t>
  </si>
  <si>
    <t xml:space="preserve">arts_visuels_arts_appliqués_design </t>
  </si>
  <si>
    <t xml:space="preserve">trafic_transports </t>
  </si>
  <si>
    <t xml:space="preserve">conduite_des_travaux </t>
  </si>
  <si>
    <t xml:space="preserve">planification_des_travaux </t>
  </si>
  <si>
    <t xml:space="preserve">génie_électrique </t>
  </si>
  <si>
    <t xml:space="preserve">technique_des_bâtiments </t>
  </si>
  <si>
    <t xml:space="preserve">technique_du_bois </t>
  </si>
  <si>
    <t xml:space="preserve">informatique </t>
  </si>
  <si>
    <t xml:space="preserve">agroalimentaire </t>
  </si>
  <si>
    <t xml:space="preserve">génie_mécanique </t>
  </si>
  <si>
    <t>médias</t>
  </si>
  <si>
    <t xml:space="preserve">construction_métallique </t>
  </si>
  <si>
    <t xml:space="preserve">microtechnique </t>
  </si>
  <si>
    <t xml:space="preserve">systèmes_industriels </t>
  </si>
  <si>
    <t xml:space="preserve">télécommunications </t>
  </si>
  <si>
    <t xml:space="preserve">textile </t>
  </si>
  <si>
    <t>processus_entreprise</t>
  </si>
  <si>
    <t xml:space="preserve">exploitation_grande_installation </t>
  </si>
  <si>
    <t>hôtellerie_gastronomie</t>
  </si>
  <si>
    <t>tourisme</t>
  </si>
  <si>
    <t xml:space="preserve">gestion_facility_management </t>
  </si>
  <si>
    <t>agroéconomie</t>
  </si>
  <si>
    <t xml:space="preserve">économie_bancaire </t>
  </si>
  <si>
    <t xml:space="preserve">économie_entreprise </t>
  </si>
  <si>
    <t xml:space="preserve">gestion_droguerie </t>
  </si>
  <si>
    <t xml:space="preserve">marketing_management </t>
  </si>
  <si>
    <t>économie_textile</t>
  </si>
  <si>
    <t xml:space="preserve">économie_assurance </t>
  </si>
  <si>
    <t xml:space="preserve">informatique_de_gestion </t>
  </si>
  <si>
    <t xml:space="preserve">administration_des_douanes </t>
  </si>
  <si>
    <t xml:space="preserve">agrotechnique </t>
  </si>
  <si>
    <t xml:space="preserve">économie_forestière </t>
  </si>
  <si>
    <t>Modell 3600  Lernstunden Anzahl Normsemester  TZ: 6 Semester  VZ: 4 Semester</t>
  </si>
  <si>
    <t>Modell 4500  Lernstunden Anzahl Normsemester TZ: 7 Semester VZ: 5 Semester</t>
  </si>
  <si>
    <t xml:space="preserve">Gesamtab-geltung HFSV Bildungs-gang </t>
  </si>
  <si>
    <t>Unternehmensprozesse</t>
  </si>
  <si>
    <t>01</t>
  </si>
  <si>
    <t>02</t>
  </si>
  <si>
    <t>03</t>
  </si>
  <si>
    <t>04</t>
  </si>
  <si>
    <t>05</t>
  </si>
  <si>
    <t>06</t>
  </si>
  <si>
    <t>07</t>
  </si>
  <si>
    <t>08</t>
  </si>
  <si>
    <t>09</t>
  </si>
  <si>
    <t>1)</t>
  </si>
  <si>
    <t>2)</t>
  </si>
  <si>
    <t>Agrowirtschaft</t>
  </si>
  <si>
    <t>Sozialpädagogik</t>
  </si>
  <si>
    <t>10</t>
  </si>
  <si>
    <t>11</t>
  </si>
  <si>
    <t>12</t>
  </si>
  <si>
    <t>13</t>
  </si>
  <si>
    <t>14</t>
  </si>
  <si>
    <t>15</t>
  </si>
  <si>
    <t>16</t>
  </si>
  <si>
    <t>17</t>
  </si>
  <si>
    <t>18</t>
  </si>
  <si>
    <t>19</t>
  </si>
  <si>
    <r>
      <t>Bereich HF</t>
    </r>
    <r>
      <rPr>
        <sz val="9"/>
        <rFont val="Helvetica"/>
        <family val="2"/>
      </rPr>
      <t xml:space="preserve">                         (s/Art. 1 MiVo-HF vom 11.3.2005/Stand 1.2.2014)</t>
    </r>
  </si>
  <si>
    <t>Hotellerie_Restauration_Tourismus</t>
  </si>
  <si>
    <t>Land_Waldwirtschaft</t>
  </si>
  <si>
    <t>Soziales_Erwachsenenbildung</t>
  </si>
  <si>
    <t>Lebensmitteltechnologie</t>
  </si>
  <si>
    <t>Metallbau</t>
  </si>
  <si>
    <t>6</t>
  </si>
  <si>
    <t>7</t>
  </si>
  <si>
    <t>Technik</t>
  </si>
  <si>
    <t>Informatik</t>
  </si>
  <si>
    <t>Wirtschaft</t>
  </si>
  <si>
    <t>Betriebswirtschaft</t>
  </si>
  <si>
    <t>Holztechnik</t>
  </si>
  <si>
    <t>Kindererziehung</t>
  </si>
  <si>
    <t>Gesundheit</t>
  </si>
  <si>
    <t>Rettungssanität</t>
  </si>
  <si>
    <t>Elektrotechnik</t>
  </si>
  <si>
    <t>Gebäudetechnik</t>
  </si>
  <si>
    <t>Bauführung</t>
  </si>
  <si>
    <t>Maschinenbau</t>
  </si>
  <si>
    <t>Systemtechnik</t>
  </si>
  <si>
    <t>Pflege</t>
  </si>
  <si>
    <t>Operationstechnik</t>
  </si>
  <si>
    <t>Medien</t>
  </si>
  <si>
    <t>Erwachsenenbildung</t>
  </si>
  <si>
    <t>Waldwirtschaft</t>
  </si>
  <si>
    <t>Bauplanung</t>
  </si>
  <si>
    <t>Agrotechnik</t>
  </si>
  <si>
    <t>Aktivierung</t>
  </si>
  <si>
    <t>Dentalhygiene</t>
  </si>
  <si>
    <t>Bildungsanbieter HF</t>
  </si>
  <si>
    <t>Ingenieurbau</t>
  </si>
  <si>
    <t>Architektur</t>
  </si>
  <si>
    <t>Automation</t>
  </si>
  <si>
    <t>Mechatronik</t>
  </si>
  <si>
    <t>Holzbau</t>
  </si>
  <si>
    <t>Schreinerei</t>
  </si>
  <si>
    <t>Hochbau</t>
  </si>
  <si>
    <t>Betriebstechnik</t>
  </si>
  <si>
    <t>Elektronik</t>
  </si>
  <si>
    <t>Modell 5400  Lernstunden Anzahl Normsemester TZ: 8 Semester VZ: 6 Semester</t>
  </si>
  <si>
    <t>Nombre séquentiel des écoles (en ordre alphabétique) qui sont enregistrées dans la liste par le canton siège</t>
  </si>
  <si>
    <r>
      <t xml:space="preserve">Contribution versée à travers le </t>
    </r>
    <r>
      <rPr>
        <i/>
        <sz val="9"/>
        <rFont val="Geneva"/>
        <family val="2"/>
      </rPr>
      <t>Regionales Schulabkommen EDK Ost</t>
    </r>
    <r>
      <rPr>
        <sz val="9"/>
        <rFont val="Geneva"/>
        <family val="2"/>
      </rPr>
      <t xml:space="preserve"> (cantons partenaires: AI, AR, GL, GR, SG, SH, SZ, TG)</t>
    </r>
  </si>
  <si>
    <r>
      <rPr>
        <i/>
        <sz val="9"/>
        <rFont val="Geneva"/>
        <family val="2"/>
      </rPr>
      <t xml:space="preserve">Interkantonale Vereinbarung vom 18.1.2012 zwischen dem Kanton Bern und dem Kanton Solothurn betreffend Höhere Fachschule für Technik Mittelland </t>
    </r>
    <r>
      <rPr>
        <sz val="9"/>
        <rFont val="Geneva"/>
        <family val="2"/>
      </rPr>
      <t>(ESTM-AG)</t>
    </r>
  </si>
  <si>
    <t>Spalte W, Gesamtabgeltung</t>
  </si>
  <si>
    <t>Colonne W, contribution totale</t>
  </si>
  <si>
    <t>IFM</t>
  </si>
  <si>
    <t>Für die Trägerkantone gilt das Stiftungsreglement der Stiftung Interkantonale Försterschule Maienfeld (IFM), (Mitgliederkantone AI, AR, GL, GR, NW, OW, SG, SH, SZ, TG, TI, UR, ZG, Fürstentum Liechtenstein)</t>
  </si>
  <si>
    <t>Academia Engiadina Samedan, Höhere Fachschule für Tourismus, Quadratscha 18, 7503 Samedan</t>
  </si>
  <si>
    <t>Academia Engiadina, Höhere Fachschule für Tourismus, Samedan</t>
  </si>
  <si>
    <t>Bildungzentrum Gesundheit und Soziales (BGS), Gürtelstrasse 42/44, 7000 Chur</t>
  </si>
  <si>
    <t>Bildungszentrum Gesundheit und Soziales (BGS), Chur</t>
  </si>
  <si>
    <t>Höhere Fachschule für Sozialpädagogik, Kantonsstrasse 8, 7205 Zizers</t>
  </si>
  <si>
    <t>Höhere Fachschule für Sozialpädagogik, Zizers</t>
  </si>
  <si>
    <t xml:space="preserve">ibW Höhere Fachschule Südostschweiz, Chur </t>
  </si>
  <si>
    <t>Energie_und_Umwelt</t>
  </si>
  <si>
    <t>SSTH Schweiz. Schule für Touristik und Hotellerie AG, Hauptstrasse 2, 7062 Passugg</t>
  </si>
  <si>
    <t>SSTH, Passugg</t>
  </si>
  <si>
    <t xml:space="preserve">in deutscher Sprache </t>
  </si>
  <si>
    <t>in englischer Sprache</t>
  </si>
  <si>
    <t>Ecole supérieure d'informatique de gestion - Delémont (ESIG)</t>
  </si>
  <si>
    <t>Bemerkungen / Remarques</t>
  </si>
  <si>
    <t>Höhere Fachschule Bürgenstock</t>
  </si>
  <si>
    <t>Pflegeschule Glarus, Kirchstrasse 1, 8750 Glarus</t>
  </si>
  <si>
    <t>Höhere Fachschule für Technik, Schützenstrasse 15, 8808 Pfäffikon SZ</t>
  </si>
  <si>
    <t>Höhere Fachschule 
Medizintechnik 
Grundacherweg 6 
Postfach 831 
6060 Sarnen</t>
  </si>
  <si>
    <t>Medizinaltechnik</t>
  </si>
  <si>
    <t>Bildungszentrum für Wirtschaft Weinfelden</t>
  </si>
  <si>
    <t>Bildungszentrum für Gesundheit und Soziales Weinfelden</t>
  </si>
  <si>
    <t>Bildungzentrum für Technik Frauenfeld</t>
  </si>
  <si>
    <t>Bildungszentrum für Technik Frauenfeld</t>
  </si>
  <si>
    <t>Produktionstechnik</t>
  </si>
  <si>
    <t>aprentas Muttenz</t>
  </si>
  <si>
    <t>Pharmazeutische und chemische Technik</t>
  </si>
  <si>
    <t>Agogis</t>
  </si>
  <si>
    <t>Höhere Fachschule für Informations- und Kommunikationstechnologie</t>
  </si>
  <si>
    <t>Konstruktionstechnik</t>
  </si>
  <si>
    <t>Logistik</t>
  </si>
  <si>
    <t>Applikationsentwicklung</t>
  </si>
  <si>
    <t>Kunststofftechnik</t>
  </si>
  <si>
    <t>20</t>
  </si>
  <si>
    <t>21</t>
  </si>
  <si>
    <t>22</t>
  </si>
  <si>
    <t>BZG BS</t>
  </si>
  <si>
    <t>Leistungsvereinbarung zwischen dem Bildungszentrum Gesundheit Basel-Stadt (BZG) und dem Kanton Basel-Landschaft für Gesundheitsberufe</t>
  </si>
  <si>
    <t>Allgemeine Gewerbeschule Basel</t>
  </si>
  <si>
    <t>Berufsfachschule Basel</t>
  </si>
  <si>
    <t>Bildungszentrum Gesundheit Basel-Stadt</t>
  </si>
  <si>
    <t>Höhere Fachschule für Wirtschaft</t>
  </si>
  <si>
    <t>Höhere Fachschule für Marketing und Kommunikation</t>
  </si>
  <si>
    <t>SAP</t>
  </si>
  <si>
    <t>Spedition und Logistik</t>
  </si>
  <si>
    <t>Tiefbau</t>
  </si>
  <si>
    <t>Schule für Gestaltung Basel</t>
  </si>
  <si>
    <t>Textildesign</t>
  </si>
  <si>
    <t>TEKO, Standort Basel</t>
  </si>
  <si>
    <t>ES-ETML, Lausanne</t>
  </si>
  <si>
    <t>spécialisation construction</t>
  </si>
  <si>
    <t>spécialisation électronique</t>
  </si>
  <si>
    <t>ES-CEPM, Morges</t>
  </si>
  <si>
    <t>spécialisation jardin et paysage</t>
  </si>
  <si>
    <t>spécialisation architecture</t>
  </si>
  <si>
    <t>spécialisation génie civil</t>
  </si>
  <si>
    <t>ES-CPNV, Sainte-Croix</t>
  </si>
  <si>
    <t>ES-ETVJ, Le Sentier</t>
  </si>
  <si>
    <t xml:space="preserve">spécialisation productique </t>
  </si>
  <si>
    <t>spécialisation développem. d'applications</t>
  </si>
  <si>
    <t>spécialisation système</t>
  </si>
  <si>
    <t>ES-CPNV, Yverdon-les-Bains</t>
  </si>
  <si>
    <t>spécialisation automation</t>
  </si>
  <si>
    <t>ES-ERACOM, Lausanne</t>
  </si>
  <si>
    <t>4</t>
  </si>
  <si>
    <t>ES-CEPV, Vevey</t>
  </si>
  <si>
    <t>spécialisation céramique</t>
  </si>
  <si>
    <t>spécialisation photographique</t>
  </si>
  <si>
    <t>spécialisation visual merchandising</t>
  </si>
  <si>
    <t>ESSanté, Lausanne</t>
  </si>
  <si>
    <t>ES ASUR Le Mont-sur-Lausanne</t>
  </si>
  <si>
    <t>esede, Lausanne (IPGL)</t>
  </si>
  <si>
    <t>ES-ARPIH, Yverdon-les-Bains</t>
  </si>
  <si>
    <t>Ecole d'ingénieurs de Changins</t>
  </si>
  <si>
    <t>EIC, Changins</t>
  </si>
  <si>
    <t>Ecole supérieure d'orthoptique, Lausanne</t>
  </si>
  <si>
    <t>sfb Bildungszentrum (esg, soa) Centre de formation esg, 1008 Prilly</t>
  </si>
  <si>
    <t>Hochbau/Tiefbau</t>
  </si>
  <si>
    <t>ABB Technikerschule Baden</t>
  </si>
  <si>
    <t>Energietechnik</t>
  </si>
  <si>
    <t>HFW Aarau (c/o Handelsschule KV Aarau)</t>
  </si>
  <si>
    <t>Höhere Fachschule
Gesundheit und Soziales (HFGS) Aarau</t>
  </si>
  <si>
    <t>Architektur/Ingenieurwesen</t>
  </si>
  <si>
    <t xml:space="preserve">Weiterbildungszentrum Lenzburg </t>
  </si>
  <si>
    <t>Scuola Specializzata Superiore di Tecnica, Lugano-Canobbio</t>
  </si>
  <si>
    <t>6 (4+2 stage)</t>
  </si>
  <si>
    <t>Scuola Specializzata Superiore di Tecnica, Bellinzona</t>
  </si>
  <si>
    <t>Scuola Specializzata Superiore Alberghiera e del Tursimo, Bellinzona</t>
  </si>
  <si>
    <t>6 con AFC affine, altrimenti 8</t>
  </si>
  <si>
    <t>Scuola Specializzata Superiore di Economia, Bellinzona</t>
  </si>
  <si>
    <t>7 (6+1 lavoro diploma)</t>
  </si>
  <si>
    <t>5 (4+1 stage)</t>
  </si>
  <si>
    <t>Scuola Specializzata Superiore Medico Tecnica, Locarno</t>
  </si>
  <si>
    <t>Scuola Specializzata Superiore Medico Tecnica, Lugano</t>
  </si>
  <si>
    <t>Scuola Specializzata Superiore in Cure Infermieristiche, Bellinzona e Lugano</t>
  </si>
  <si>
    <t>Scuola Specializzata Superiore d'Arte Applicata, Lugano</t>
  </si>
  <si>
    <t>Computer Animation</t>
  </si>
  <si>
    <t>Web Design</t>
  </si>
  <si>
    <t>Technical Industrial Design</t>
  </si>
  <si>
    <t>Conservatorio Internazionale Scienze Audiovisive, Lugano</t>
  </si>
  <si>
    <t>film</t>
  </si>
  <si>
    <t>Agogis, Schulstandort St.Gallen (Hauptsitz in Zürich)</t>
  </si>
  <si>
    <t>Agogis, Zürich; Ausbildungsort St.Gallen</t>
  </si>
  <si>
    <t>Berufs- und Weiterbildungszentrum Buchs, 9471 Buchs</t>
  </si>
  <si>
    <t>Berufs- und Weiterbildungszentrum Buchs</t>
  </si>
  <si>
    <t>Berufs- und Weiterbildungszentrum für Gesundheits- und Sozialberufe, 9016 St.Gallen</t>
  </si>
  <si>
    <t>Berufs- und Weiterbildungszentrum für Gesundheits- und Sozialberufe St.Gallen</t>
  </si>
  <si>
    <t>Voraussetzung: DNI-Diplom</t>
  </si>
  <si>
    <t>Berufs- und Weiterbildungszentrum Rapperswil-Jona, 8640 Rapperswil</t>
  </si>
  <si>
    <t xml:space="preserve">Berufs- und Weiterbildungszentrum Rapperswil-Jona </t>
  </si>
  <si>
    <t>Berufs- und Weiterbildungszentrum Sarganserland, 7320 Sargans</t>
  </si>
  <si>
    <t>Berufs- und Weiterbildungszentrum Sarganserland</t>
  </si>
  <si>
    <t>3</t>
  </si>
  <si>
    <t>Berufs- und Weiterbildungszentrum Wil-Uzwil, 9500 Wil</t>
  </si>
  <si>
    <t>Berufs- und Weiterbildungszentrum Wil-Uzwil</t>
  </si>
  <si>
    <t>Bildungszentrum BVS St.Gallen, 9001 St.Gallen</t>
  </si>
  <si>
    <t>Bildungszentrum BVS St.Gallen</t>
  </si>
  <si>
    <t>Gewerbliches Berufs- und Weiterbildungszentrum St.Gallen, 9012 St.Gallen</t>
  </si>
  <si>
    <t>Gewerbliches Berufs- und Weiterbildungszentrum St.Gallen</t>
  </si>
  <si>
    <t>Fotografie</t>
  </si>
  <si>
    <t>Visuelle Gestaltung</t>
  </si>
  <si>
    <t>Interactive Mediadesign</t>
  </si>
  <si>
    <t>Industrial Design</t>
  </si>
  <si>
    <t>Voraussetzung: Baupolier mit FA</t>
  </si>
  <si>
    <t>HSO Wirtschaftsschule Schweiz AG, Zweigniederlassung Rapperswil-Jona, Rapperswil-Jona</t>
  </si>
  <si>
    <t>ibW Höhere Fachschule Südostschweiz, Schulstandort Sargans (Hauptsitz in Chur)</t>
  </si>
  <si>
    <t>ibw Höhere Fachschule Südostschweiz, Schulstandort Sargans</t>
  </si>
  <si>
    <t>Applikations-entwicklung</t>
  </si>
  <si>
    <t>ICT-Systemtechnik</t>
  </si>
  <si>
    <t>Akademie St.Gallen</t>
  </si>
  <si>
    <t>General Management</t>
  </si>
  <si>
    <t>KS Kaderschulen St.Gallen - Zürich - Basel AG, Schulstandort St.Gallen (weitere Standorte in anderen Kantonen)</t>
  </si>
  <si>
    <t xml:space="preserve">KS Kaderschulen St.Gallen - Zürich - Basel AG, St.Gallen </t>
  </si>
  <si>
    <t>Schweizerische Textilfachschule STF, 9630 Wattwil (weitere Standorte in anderen Kantonen)</t>
  </si>
  <si>
    <t>Schweizerische Textilfachschule STF Wattwil</t>
  </si>
  <si>
    <t>Design</t>
  </si>
  <si>
    <t>Technology</t>
  </si>
  <si>
    <t>Stiftung WISS Wirtschaftsinformatikschule Schweiz, Schulstandort St.Gallen (Hauptsitz in Zürich, weitere Standorte in anderen Kantonen)</t>
  </si>
  <si>
    <t>WISS St.Gallen</t>
  </si>
  <si>
    <t>Zentrum für berufliche Weiterbildung ZbW, 9015 St.Gallen</t>
  </si>
  <si>
    <t>ZbW St.Gallen
Standorte St.Gallen und Sargans</t>
  </si>
  <si>
    <t>ZbW St.Gallen</t>
  </si>
  <si>
    <t>Höhere Fachschule für Technik Mittelland AG Grenchen</t>
  </si>
  <si>
    <t>Softwareentwicklung</t>
  </si>
  <si>
    <t>HFHS Höhere Fachschule für anthroposophische Heilpädagogik, Sozialpädagogik und Sozialtherapie Dornach</t>
  </si>
  <si>
    <t>TEKO Standort Olten</t>
  </si>
  <si>
    <t>SfB Bildungszentrum Olten (Hauptsitz in Dietikon ZH, weitere Standorte in anderen Kantonen)</t>
  </si>
  <si>
    <t>SfB Bildungszentrum Standort Olten</t>
  </si>
  <si>
    <t>2</t>
  </si>
  <si>
    <t>VZ</t>
  </si>
  <si>
    <t>1200 Lernstunden (vom SBFI anerkannt)</t>
  </si>
  <si>
    <t>Höhere Fachschule für Sozialpädagogik icp</t>
  </si>
  <si>
    <t>8</t>
  </si>
  <si>
    <t>Agogis Olten (Hauptsitz Zürich)</t>
  </si>
  <si>
    <t>Agogis Olten</t>
  </si>
  <si>
    <r>
      <t xml:space="preserve">aeB Schweiz - Akademie für Erwachsenenbildung, Kasernenplatz 1, Postfach 7091, 6000 Luzern 7
</t>
    </r>
    <r>
      <rPr>
        <sz val="10"/>
        <rFont val="Helvetica"/>
        <family val="2"/>
      </rPr>
      <t>Hauptsitz: Bern, Standorte: Luzern, Bern, Zürich</t>
    </r>
  </si>
  <si>
    <t>aeB Schweiz, Luzern</t>
  </si>
  <si>
    <t>TZ</t>
  </si>
  <si>
    <t>CAMPUS SURSEE Bildungszentrum Bau AG, Postfach 487, 6210 Sursee</t>
  </si>
  <si>
    <t>CAMPUS SURSEE Bildungszentrum Bau AG, Sursee</t>
  </si>
  <si>
    <t>Verkehrswegbau</t>
  </si>
  <si>
    <r>
      <t xml:space="preserve">CURAVIVA hsl Höhere Fachschule für Sozialpädagogik, Abendweg 1, Postfach 6844, 6000 Luzern 6
</t>
    </r>
    <r>
      <rPr>
        <sz val="10"/>
        <rFont val="Helvetica"/>
        <family val="2"/>
      </rPr>
      <t>Hauptsitz: Luzern. Standorte: Luzern, Zug</t>
    </r>
  </si>
  <si>
    <t>CURAVIVA hsl Luzern</t>
  </si>
  <si>
    <t>5(-6)</t>
  </si>
  <si>
    <r>
      <t xml:space="preserve">Beitrag HFSV pro Semester Studienjahre 2015/16 + 2016/17 </t>
    </r>
    <r>
      <rPr>
        <b/>
        <sz val="8"/>
        <rFont val="Helvetica"/>
        <family val="2"/>
      </rPr>
      <t xml:space="preserve"> 
</t>
    </r>
    <r>
      <rPr>
        <sz val="8"/>
        <rFont val="Helvetica"/>
        <family val="2"/>
      </rPr>
      <t>(s/Beschlüsse Konferenz Vereinbarungskantone HFSV vom 27.3.2014 und vom 31.10.2014)</t>
    </r>
  </si>
  <si>
    <r>
      <t xml:space="preserve">contribution AES par semestre pour les années d'études 2015/16 + 2016/17
</t>
    </r>
    <r>
      <rPr>
        <sz val="8"/>
        <rFont val="Helvetica"/>
        <family val="2"/>
      </rPr>
      <t>(voir décisions conférence des cantons signataires AES du 27.03.2014 et du 31.10.2014)</t>
    </r>
  </si>
  <si>
    <r>
      <t xml:space="preserve">KV Luzern Berufsakademie, Dreilindenstrasse 20, 6000 Luzern 6
</t>
    </r>
    <r>
      <rPr>
        <sz val="10"/>
        <rFont val="Helv"/>
      </rPr>
      <t>(HF-Bildungsgänge integriert in Höhere Fachschule für Wirtschaft HFW Luzern)</t>
    </r>
  </si>
  <si>
    <t>KV Luzern Berufsakademie</t>
  </si>
  <si>
    <t>GM und Bank</t>
  </si>
  <si>
    <t>Sfb Bildungszentrum 
(Standort Emmenbrücke)</t>
  </si>
  <si>
    <r>
      <t xml:space="preserve">Schweizerische Hotelfachschule Luzern SHL,
</t>
    </r>
    <r>
      <rPr>
        <sz val="10"/>
        <rFont val="Helvetica"/>
        <family val="2"/>
      </rPr>
      <t>Adligenswilerstrasse 22, Postfach, 6006 Luzern</t>
    </r>
  </si>
  <si>
    <t>SHL Luzern</t>
  </si>
  <si>
    <t>Sirmed (Schw. Institut für Rettungsmedizin) Nottwil</t>
  </si>
  <si>
    <t>TEKO Schweizerische Fachschule AG, Luzern</t>
  </si>
  <si>
    <t>Flugzeugtechnik</t>
  </si>
  <si>
    <t>Curaviva hfk Zug</t>
  </si>
  <si>
    <t>Gewerblich-industrielles Bildungszentrum Zug (GIBZ)</t>
  </si>
  <si>
    <t>Höhere Fachschule für Technik und Gestaltung HFTG</t>
  </si>
  <si>
    <t>Innenausbau</t>
  </si>
  <si>
    <t>Kaufmännisches Bildungszentrum Zug (KBZ)</t>
  </si>
  <si>
    <t>Höhere Fachschule für Wirtschaft HFW Zug</t>
  </si>
  <si>
    <t>Landwirtschaftliches Bildungs- und Beratungszentrum des Kantons Zug (LBBZ)</t>
  </si>
  <si>
    <t>LBBZ Landwirtschaftliches Bildungs- und Beratungszentrum Zug</t>
  </si>
  <si>
    <t>Hoch- und Tiefbau</t>
  </si>
  <si>
    <t>Elektronik / Energietechnik</t>
  </si>
  <si>
    <t>Architektur / Ingenieurbau</t>
  </si>
  <si>
    <t>Systemtechnik / Applikations-entwicklung</t>
  </si>
  <si>
    <t>72762192 und 61857156</t>
  </si>
  <si>
    <t>Höhere Fachschule Schaffhausen</t>
  </si>
  <si>
    <t>Pflege und Betreuung von Menschen mit Langzeit-erkrankungen</t>
  </si>
  <si>
    <t>Pflege und Betreuung von Menschen mit Langzeiterkrankungen</t>
  </si>
  <si>
    <t>Pflege und Betreuung von psychisch erkrankten Menschen</t>
  </si>
  <si>
    <t>Pflege und Betreuung von Menschen in Rehabilitation</t>
  </si>
  <si>
    <t>Pflege und Betreuung von somatisch erkrankten Menschen</t>
  </si>
  <si>
    <t>Pflege und Betreuung von Menschen zu Hause</t>
  </si>
  <si>
    <t>hfw Schaffhausen</t>
  </si>
  <si>
    <t>HSO Wirtschaftsschule Schweiz AG</t>
  </si>
  <si>
    <t>AKAD Business AG</t>
  </si>
  <si>
    <t>aeB Schweiz - Akademie für Erwachsenenbildung</t>
  </si>
  <si>
    <t>Baugewerbliche Berufsschule Zürich (BBZ)</t>
  </si>
  <si>
    <t>Heizung</t>
  </si>
  <si>
    <t>Klima</t>
  </si>
  <si>
    <t>Sanitär</t>
  </si>
  <si>
    <t>Belvoirpark Hotelfachschule Zürich</t>
  </si>
  <si>
    <t>Berufsbildungsschule Winterthur</t>
  </si>
  <si>
    <t>Bildende Kunst</t>
  </si>
  <si>
    <t>Film</t>
  </si>
  <si>
    <t>Höhere Fachschule Uster</t>
  </si>
  <si>
    <t>HSO Wirtschaftsschule Schweiz AG, Zürich</t>
  </si>
  <si>
    <t>Klubschule Migros Zürich</t>
  </si>
  <si>
    <t>Zeitgenössischer und urbaner Bühnentanz</t>
  </si>
  <si>
    <t>23</t>
  </si>
  <si>
    <t>KS Kaderschulen AG</t>
  </si>
  <si>
    <t>24</t>
  </si>
  <si>
    <t>25</t>
  </si>
  <si>
    <t>MBSZ Marketing &amp; Business School Zürich AG</t>
  </si>
  <si>
    <t>26</t>
  </si>
  <si>
    <t>27</t>
  </si>
  <si>
    <t>28</t>
  </si>
  <si>
    <t>Schutz &amp; Rettung Zürich / Höhere Fachschule für Rettungsberufe</t>
  </si>
  <si>
    <t>Höhere Fachschule für Rettungsberufe</t>
  </si>
  <si>
    <t>29</t>
  </si>
  <si>
    <t>Schweizerische Technische Fachschule Winterthur STFW</t>
  </si>
  <si>
    <t>Gebäudeautomation</t>
  </si>
  <si>
    <t>30</t>
  </si>
  <si>
    <t>Schweizerische Textilfachschule (STF)</t>
  </si>
  <si>
    <t>31</t>
  </si>
  <si>
    <t>SIB Schweizerisches Institut für Betriebsökonomie, Zürich</t>
  </si>
  <si>
    <t>sfb Bildungszentrum, Schulstandort Dietikon (Hauptsitz), weitere Standorte Winterthur + Rüti, weitere Standorte in anderen Kantonen</t>
  </si>
  <si>
    <t>sfb Bildungszentrum, Standort Dietikon</t>
  </si>
  <si>
    <t>Unternehmens-prozesse</t>
  </si>
  <si>
    <t>WISS Stiftung Wirtschaftsinformatikschule Schweiz, Kursort Zürich</t>
  </si>
  <si>
    <t>Strickhof</t>
  </si>
  <si>
    <t>Strickhof, Lindau</t>
  </si>
  <si>
    <t>Strickhof, Au</t>
  </si>
  <si>
    <t>35</t>
  </si>
  <si>
    <t>Stiftung Juventus Schulen</t>
  </si>
  <si>
    <t>36</t>
  </si>
  <si>
    <t>Technische Berufsschule Zürich</t>
  </si>
  <si>
    <t>IT Services Engineer</t>
  </si>
  <si>
    <r>
      <rPr>
        <sz val="9"/>
        <rFont val="Geneva"/>
        <family val="2"/>
      </rPr>
      <t xml:space="preserve">Les cantons responsables suivent le règlement de la fondation </t>
    </r>
    <r>
      <rPr>
        <i/>
        <sz val="9"/>
        <rFont val="Geneva"/>
        <family val="2"/>
      </rPr>
      <t>Interkantonale Försterschule Maienfeld</t>
    </r>
    <r>
      <rPr>
        <sz val="9"/>
        <rFont val="Geneva"/>
        <family val="2"/>
      </rPr>
      <t xml:space="preserve"> (IFM) (cantons partenaires: AI, AR, GL, GR, NW, OW, SG, SH, SZ, TG, TI, UR, ZG, principauté du Liechtenstein).</t>
    </r>
  </si>
  <si>
    <r>
      <t xml:space="preserve">Convention de prestations passée pour les professions de la santé entre le </t>
    </r>
    <r>
      <rPr>
        <i/>
        <sz val="9"/>
        <rFont val="Geneva"/>
        <family val="2"/>
      </rPr>
      <t>Bildungszentrum Gesundheit Basel-Stadt</t>
    </r>
    <r>
      <rPr>
        <sz val="9"/>
        <rFont val="Geneva"/>
        <family val="2"/>
      </rPr>
      <t xml:space="preserve"> (BZG) et le canton de Bâle-Campagne</t>
    </r>
  </si>
  <si>
    <t>CFPT - Centre de formation professionnelle technique</t>
  </si>
  <si>
    <t>Centre de formation professionnelle technique - Ecole d'électronique</t>
  </si>
  <si>
    <t>électronique</t>
  </si>
  <si>
    <t>ébénisterie-menuiserie</t>
  </si>
  <si>
    <t>ESIG (Ecole supérieure d'informatique de gestion)</t>
  </si>
  <si>
    <t>technique de laboratoires</t>
  </si>
  <si>
    <t>Ecole Hôtelière de Genève</t>
  </si>
  <si>
    <t>EHG</t>
  </si>
  <si>
    <t>technicienne diplômée ES / technicien diplômé ES en électronique</t>
  </si>
  <si>
    <t>Ausbildungen des Standortkantons Aargau / Filières d'études du canton siège Argovie</t>
  </si>
  <si>
    <t>Ausbildungen des Standortkantons Basel-Landschaft / Filières d'études du canton siège Bâle-Campagne</t>
  </si>
  <si>
    <t>Ausbildungen des Standortkantons Basel-Stadt / Filières d'études du canton siège Bâle-Ville</t>
  </si>
  <si>
    <t>Ausbildungen des Standortkantons Genf / Filières d'études du canton siège Genève</t>
  </si>
  <si>
    <t>Ausbildungen des Standortkantons Glarus / Filières d'études du canton siège Glaris</t>
  </si>
  <si>
    <t>Ausbildungen des Standortkantons Graubünden / Filières d'études du canton siège Grisons</t>
  </si>
  <si>
    <t>Ausbildungen des Standortkantons Luzern / Filières d'études du canton siège Lucerne</t>
  </si>
  <si>
    <t>Ausbildungen des Standortkantons Jura / Filières d'études du canton siège Jura</t>
  </si>
  <si>
    <t>Ausbildungen des Standortkantons Nidwalden / Filières d'études du canton siège Nidwald</t>
  </si>
  <si>
    <t>Ausbildungen des Standortkantons Obwalden / Filières d'études du canton siège Obwald</t>
  </si>
  <si>
    <t>Ausbildungen des Standortkantons St. Gallen / Filières d'études du canton siège Saint-Gall</t>
  </si>
  <si>
    <t>Ausbildungen des Standortkantons Schaffhausen / Filières d'études du canton siège Schaffhouse</t>
  </si>
  <si>
    <t>Ausbildungen des Standortkantons Solothurn / Filières d'études du canton siège Soleure</t>
  </si>
  <si>
    <t>Ausbildungen des Standortkantons Schwyz / Filières d'études du canton siège Schwytz</t>
  </si>
  <si>
    <t>Ausbildungen des Standortkantons Thurgau / Filières d'études du canton siège Thurgovie</t>
  </si>
  <si>
    <t>Ausbildungen des Standortkantons Tessin / Filières d'études du canton siège Tessin/Ticino</t>
  </si>
  <si>
    <t>Ausbildungen des Standortkantons Waadt / Filières d'études du canton siège Vaud</t>
  </si>
  <si>
    <t>Ausbildungen des Standortkantons Wallis / Filières d'études du canton siège Valais</t>
  </si>
  <si>
    <t>Ausbildungen des Standortkantons Zug / Filières d'études du canton siège Zoug</t>
  </si>
  <si>
    <t>Ausbildungen des Standortkantons Zürich / Filières d'études du canton siège Zurich</t>
  </si>
  <si>
    <t>verkürzte Ausbildung VZ</t>
  </si>
  <si>
    <t>verkürzte Ausbildung TZ / berufsbegleitend</t>
  </si>
  <si>
    <t>Update DN I</t>
  </si>
  <si>
    <t xml:space="preserve">reguläre Ausbildung VZ </t>
  </si>
  <si>
    <t>reguläre Ausbildung TZ/ berufsbegleitend</t>
  </si>
  <si>
    <t>Ausbildungen des Standortkantons Appenzell Innerrhoden / Filières d'études du canton siège Appenzell Rhodes-Intérieures</t>
  </si>
  <si>
    <t>keine Angebote</t>
  </si>
  <si>
    <t>pas d'offres</t>
  </si>
  <si>
    <t>Ausbildungen des Standortkantons Appenzell Ausserrhoden / Filières d'études du canton siège Appenzell Rhodes-Extérieures</t>
  </si>
  <si>
    <t>Ausbildungen des Standortkantons Uri / Filières d'études du canton siège Uri</t>
  </si>
  <si>
    <t>CIFOM-Ecole technique
Ecole supérieure du canton de Neuchâtel</t>
  </si>
  <si>
    <t>CIFOM-Ecole Pierre-Coullery
Ecole supérieure du canton de Neuchâtel</t>
  </si>
  <si>
    <t>Avec parcours stages</t>
  </si>
  <si>
    <t>Avec parcours pratique professionnelle (en emploi)</t>
  </si>
  <si>
    <t>CIFOM-Ecole d'arts appliqués
Ecole supérieure du canton de Neuchâtel</t>
  </si>
  <si>
    <t>CPLN ET, Neuchâtel</t>
  </si>
  <si>
    <t>CPLN ESD, Neuchâtel</t>
  </si>
  <si>
    <t>CPLN EPC, Neuchâtel</t>
  </si>
  <si>
    <t>CPMB, Colombier</t>
  </si>
  <si>
    <t>Ausbildungen des Standortkantons Neuenburg / Filières d'études du canton siège Neuchâtel</t>
  </si>
  <si>
    <t>Ausbildungen des Fürstentums Liechtenstein / Filières d'études de la principauté du Liechtenstein</t>
  </si>
  <si>
    <t>Visual Merchandising Design</t>
  </si>
  <si>
    <r>
      <t xml:space="preserve">TEKO Schweizerische Fachschule AG; Standort Basel
</t>
    </r>
    <r>
      <rPr>
        <sz val="10"/>
        <rFont val="Helv"/>
      </rPr>
      <t>Hauptsitz: Luzern; weitere Standorte: Bern, Olten, Zürich</t>
    </r>
  </si>
  <si>
    <t>énergie_et_environnement</t>
  </si>
  <si>
    <t>Voraussetzung: Prozessfachmann mit FA</t>
  </si>
  <si>
    <t>Ausbildungen des Standortkantons Freiburg / Filières d'études du canton siège Fribourg</t>
  </si>
  <si>
    <t>Ecole supérieure technique agro-alimentaire / Höhere Fachschule für Lebensmitteltechnologie 
Grangeneuve, Posieux</t>
  </si>
  <si>
    <t>Ecole supérieure agrocommerciale et agrotechnique ES /
Höhere agrokaufmännische und agrotechnische Fachschule HF, Grangeneuve, Posieux</t>
  </si>
  <si>
    <t>Ecole supérieure agrocommerciale et agrotechnique ES /
Höhere agrokaufmännische und agrotechnische Fachschule HF Grangeneuve, Posieux</t>
  </si>
  <si>
    <t>Ecole technique de la construction (ETC)
Ecole affiliée à l'Ecole d'ingénieurs et d'architectes de Fribourg</t>
  </si>
  <si>
    <t>Ecole technique de la construction</t>
  </si>
  <si>
    <t>Bâtiment et gros oeuvre</t>
  </si>
  <si>
    <t>TEKO Schweizerische Fachschule</t>
  </si>
  <si>
    <t>TEKO Schweizerische Fachschule (Hauptsitz Luzern; weitere Standorte Basel, Bern, Luzern, Olten, Glattbrugg)</t>
  </si>
  <si>
    <t>Liste des filières de formation donnant droit à des contributions selon l’Accord intercantonal du 22 mars 2012 sur les contributions dans le domaine des écoles supérieures (AES)</t>
  </si>
  <si>
    <t>energia_e_ambiente</t>
  </si>
  <si>
    <t>esercizio_di_grandi_impianti</t>
  </si>
  <si>
    <t>processi_aziendali</t>
  </si>
  <si>
    <t>tessile</t>
  </si>
  <si>
    <t>telecomunicazioni</t>
  </si>
  <si>
    <t>tecnica_dei_sistemi</t>
  </si>
  <si>
    <t>microtecnica</t>
  </si>
  <si>
    <t>amministrazione_doganale</t>
  </si>
  <si>
    <t>costruzioni_metalliche</t>
  </si>
  <si>
    <t>soccorso_sanitario</t>
  </si>
  <si>
    <t>informatica_di_gestione</t>
  </si>
  <si>
    <t>media</t>
  </si>
  <si>
    <t>podologia</t>
  </si>
  <si>
    <t>economia_assicurativa</t>
  </si>
  <si>
    <t>costruzioni_meccaniche</t>
  </si>
  <si>
    <t>cure_infermieristiche</t>
  </si>
  <si>
    <t>economia_tessile</t>
  </si>
  <si>
    <t>tecnologia_alimentare</t>
  </si>
  <si>
    <t>recitazione</t>
  </si>
  <si>
    <t>insegnamento_delle_lingue_nella_formazione_degli_adulti</t>
  </si>
  <si>
    <t>enseignement_des_langues_dans_la_formation_des_adultes</t>
  </si>
  <si>
    <t>Sprachunterricht_in_der_Erwachsenenbildung</t>
  </si>
  <si>
    <t>ortottica</t>
  </si>
  <si>
    <t>informatica</t>
  </si>
  <si>
    <t>design_di_prodotto</t>
  </si>
  <si>
    <t>animazione_di_comunità</t>
  </si>
  <si>
    <t>tecnica_operatoria</t>
  </si>
  <si>
    <t>tecnica_del_legno</t>
  </si>
  <si>
    <t>musica</t>
  </si>
  <si>
    <t>conduzione di laboratorio sociopedagogico</t>
  </si>
  <si>
    <t>analisi_biomediche</t>
  </si>
  <si>
    <t>conduzione_di_drogheria</t>
  </si>
  <si>
    <t>tecnica_degli_edifici</t>
  </si>
  <si>
    <t>pilota_di_linea</t>
  </si>
  <si>
    <t>design_visivo</t>
  </si>
  <si>
    <t>educazione_sociale</t>
  </si>
  <si>
    <t>techniche_di_radiologia_medica</t>
  </si>
  <si>
    <t>tecnica_vitivinicola</t>
  </si>
  <si>
    <t>technique_vitivinicole</t>
  </si>
  <si>
    <t>economia_aziendale</t>
  </si>
  <si>
    <t>gestione_facility_management</t>
  </si>
  <si>
    <t>elettrotecnica</t>
  </si>
  <si>
    <t>direzione_del_traffico_aereo</t>
  </si>
  <si>
    <t>danza</t>
  </si>
  <si>
    <t>educazione_dell_infanzia</t>
  </si>
  <si>
    <t>igiene_dentale</t>
  </si>
  <si>
    <t>economia_forestale</t>
  </si>
  <si>
    <t>économie_forestière</t>
  </si>
  <si>
    <t>economia_bancaria</t>
  </si>
  <si>
    <t>turismo</t>
  </si>
  <si>
    <t>progettazione_edile</t>
  </si>
  <si>
    <t>controllo_del_traffico_aereo</t>
  </si>
  <si>
    <t>arti_figurative</t>
  </si>
  <si>
    <t>formazione_degli_adulti</t>
  </si>
  <si>
    <t>attivazione</t>
  </si>
  <si>
    <t>tecnica_agraria</t>
  </si>
  <si>
    <t>agrotechnique</t>
  </si>
  <si>
    <t>economia_agraria</t>
  </si>
  <si>
    <t>ristorazione_industria_alberghiera</t>
  </si>
  <si>
    <t>conduzione_di_lavori_edili</t>
  </si>
  <si>
    <t>trasporti_e_traffico</t>
  </si>
  <si>
    <t>lavoro_sociale_e_formazione_degli_adulti</t>
  </si>
  <si>
    <t>professioni_sanitarie</t>
  </si>
  <si>
    <t>agricoltura_ed_economia_forestale</t>
  </si>
  <si>
    <t>agriculture_et_économie_forestière</t>
  </si>
  <si>
    <t>economia</t>
  </si>
  <si>
    <t>alberghiera_ristorazione_turismo</t>
  </si>
  <si>
    <t>tecnica</t>
  </si>
  <si>
    <t xml:space="preserve">tecnica dipl. SSS / tecnico dipl. SSS </t>
  </si>
  <si>
    <t>tecnica degli edifici</t>
  </si>
  <si>
    <t>tecnica del legno</t>
  </si>
  <si>
    <t>costruzioni meccaniche</t>
  </si>
  <si>
    <t>costruzioni metalliche</t>
  </si>
  <si>
    <t>tecnica dei sistemi</t>
  </si>
  <si>
    <t>énergie_et_environnement</t>
  </si>
  <si>
    <t>tecnica dipl. SSS / tecnico dipl. SSS elettrotecnica</t>
  </si>
  <si>
    <t>tecnica dipl. SSS / tecnico dipl. SSS tecnica degli edifici</t>
  </si>
  <si>
    <t>tecnica dipl. SSS / tecnico dipl. SSS tecnica del legno</t>
  </si>
  <si>
    <t>tecnica dipl. SSS / tecnico dipl. SSS informatica</t>
  </si>
  <si>
    <t>tecnica dipl. SSS / tecnico dipl. SSS tecnologia_alimentare</t>
  </si>
  <si>
    <t>tecnica dipl. SSS / tecnico dipl. SSS costruzioni meccaniche</t>
  </si>
  <si>
    <t>tecnica dipl. SSS / tecnico dipl. SSS media</t>
  </si>
  <si>
    <t>tecnica dipl. SSS / tecnico dipl. SSS costruzioni metalliche</t>
  </si>
  <si>
    <t>tecnica dipl. SSS / tecnico dipl. SSS microtecnica</t>
  </si>
  <si>
    <t xml:space="preserve">tecnica dipl. SSS / tecnico dipl. SSS tecnica dei sistemi </t>
  </si>
  <si>
    <t>tecnica dipl. SSS / tecnico dipl. SSS telecomunicazioni</t>
  </si>
  <si>
    <t>tecnica dipl. SSS / tecnico dipl. SSS tessile</t>
  </si>
  <si>
    <t>tecnica dipl. SSS / tecnico dipl. SSS processi_aziendali</t>
  </si>
  <si>
    <t xml:space="preserve">tecnica dipl. SSS / tecnico dipl. SSS esercizio_di_grandi_impianti </t>
  </si>
  <si>
    <t>dipl. Technikerin HF / dipl. Techniker HF Energie_und_Umwelt</t>
  </si>
  <si>
    <t>technicienne diplômée ES / technicien diplômé ES en énergie_et_environnement</t>
  </si>
  <si>
    <t xml:space="preserve">tecnica dipl. SSS / tecnico dipl. SSS energia_e_ambiente </t>
  </si>
  <si>
    <t xml:space="preserve">ristorazione e industria alberghiera </t>
  </si>
  <si>
    <t>gestione in facility management</t>
  </si>
  <si>
    <t>albergatrice-ristoratrice dipl. SSS / albergatore-ristoratore dipl. SSS</t>
  </si>
  <si>
    <t>specialista turistica dipl. SSS / specialista turistico dipl. SSS</t>
  </si>
  <si>
    <t>responsabile di facility management dipl. SSS</t>
  </si>
  <si>
    <t xml:space="preserve">economia agraria </t>
  </si>
  <si>
    <t>economia bancaria</t>
  </si>
  <si>
    <t>economia aziendale</t>
  </si>
  <si>
    <t>conduzione di drogheria</t>
  </si>
  <si>
    <t>economia tessile</t>
  </si>
  <si>
    <t>economia assicurativa</t>
  </si>
  <si>
    <t>informatica di gestione</t>
  </si>
  <si>
    <t>amministrazione doganale</t>
  </si>
  <si>
    <t>commerciante agraria dipl. SSS / commerciante agrario dipl. SSS</t>
  </si>
  <si>
    <t>economista bancaria dipl. SSS / economista bancario dipl. SSS</t>
  </si>
  <si>
    <t xml:space="preserve">economista aziendale dipl. SSS </t>
  </si>
  <si>
    <t>droghiera dipl. SSS / droghiere dipl. SSS</t>
  </si>
  <si>
    <t>marketing manager dipl. SSS</t>
  </si>
  <si>
    <t>economista tessile dipl. SSS</t>
  </si>
  <si>
    <t>economista assicurativa dipl. SSS / economista assicurativo dipl. SSS</t>
  </si>
  <si>
    <t>informatica di gestione dipl. SSS / informatico di gestione dipl. SSS</t>
  </si>
  <si>
    <t>perita doganale dipl. SSS  / perito doganale dipl. SSS</t>
  </si>
  <si>
    <t>Land- und Waldwirtschaft / agriculture et économie forestière</t>
  </si>
  <si>
    <t xml:space="preserve">economia forestale </t>
  </si>
  <si>
    <t>agrotecnica dipl. SSS / agrotecnico dipl. SSS</t>
  </si>
  <si>
    <t>forestale dipl. SSS</t>
  </si>
  <si>
    <t>tecnica vitivinicola dipl. SSS / tecnico vitivinicolo dipl. SSS</t>
  </si>
  <si>
    <t>igiene dentale</t>
  </si>
  <si>
    <t xml:space="preserve">tecniche di radiologia medica </t>
  </si>
  <si>
    <t>analisi biomediche</t>
  </si>
  <si>
    <t>tecnica operatoria</t>
  </si>
  <si>
    <t>cure infermieristiche</t>
  </si>
  <si>
    <t>soccorso sanitario</t>
  </si>
  <si>
    <t xml:space="preserve">specialista in attivazione dipl. SSS </t>
  </si>
  <si>
    <t xml:space="preserve">igienista dentale dipl. SSS </t>
  </si>
  <si>
    <t>tecnica in analisi biomediche dipl. SSS / tecnico in analisi biomediche dipl. SSS</t>
  </si>
  <si>
    <t>tecnica di sala operatoria dipl. SSS / tecnico di sala operatoria dipl. SSS</t>
  </si>
  <si>
    <t xml:space="preserve">ortottista dipl. SSS </t>
  </si>
  <si>
    <t>infermiera dipl. SSS / infermiere dipl. SSS</t>
  </si>
  <si>
    <t>podologa dipl. SSS / podologo dipl. SSS</t>
  </si>
  <si>
    <t>soccorritrice dipl. SSS / soccorritore dipl. SSS</t>
  </si>
  <si>
    <t>formazione degli adulti</t>
  </si>
  <si>
    <t>educazione dell’infanzia</t>
  </si>
  <si>
    <t>educazione sociale</t>
  </si>
  <si>
    <t>animazione di comunità</t>
  </si>
  <si>
    <t xml:space="preserve">Sprachunterricht in der Erwachsenenbildung </t>
  </si>
  <si>
    <t xml:space="preserve">enseignement des langues dans la formation des adultes </t>
  </si>
  <si>
    <t>insegnamento delle lingue nella formazione degli adulti</t>
  </si>
  <si>
    <t>formatrice degli adulti dipl. SSS / formatore degli adulti dipl. SSS</t>
  </si>
  <si>
    <t>educatrice dell’infanzia dipl. SSS / educatore dell’infanzia dipl. SSS</t>
  </si>
  <si>
    <t>educatrice sociale dipl. SSS / educatore sociale dipl. SSS</t>
  </si>
  <si>
    <t>conduttrice di laboratorio sociopedagogico dipl. SSS / conduttore di laboratorio sociopedagogico dipl. SSS</t>
  </si>
  <si>
    <t>animatrice comunitaria dipl. SSS / animatore comunitario dipl. SSS</t>
  </si>
  <si>
    <t>dipl. Sprachlehrerin HF / dipl. Sprachlehrer HF</t>
  </si>
  <si>
    <t>enseignante de langue diplômée ES / enseignant de langue diplômé ES</t>
  </si>
  <si>
    <t xml:space="preserve">docente di lingue dipl. SSS </t>
  </si>
  <si>
    <t xml:space="preserve">arti figurative </t>
  </si>
  <si>
    <t>design visivo</t>
  </si>
  <si>
    <t>design di prodotto</t>
  </si>
  <si>
    <t xml:space="preserve">designer dipl. SSS arti figurative </t>
  </si>
  <si>
    <t>danzatrice dipl. SSS / danzatore dipl. SSS</t>
  </si>
  <si>
    <t xml:space="preserve">designer dipl. SSS design visivo </t>
  </si>
  <si>
    <t xml:space="preserve">musicista dipl. SSS </t>
  </si>
  <si>
    <t xml:space="preserve">designer dipl. SSS design di prodotto </t>
  </si>
  <si>
    <t>attrice dipl. SSS / attore dipl. SSS</t>
  </si>
  <si>
    <t xml:space="preserve">controllo del traffico aereo </t>
  </si>
  <si>
    <t xml:space="preserve">direzione del traffico aereo </t>
  </si>
  <si>
    <t xml:space="preserve">pilota_di_linea </t>
  </si>
  <si>
    <t>specialista dei servizi della navigazione aerea dipl. SSS</t>
  </si>
  <si>
    <t>controllora del traffico aereo dipl. SSS / controllore del traffico aereo dipl. SSS</t>
  </si>
  <si>
    <t xml:space="preserve">pilota_dipl._SSS </t>
  </si>
  <si>
    <t>tecnica dipl. SSS / tecnico dipl. SSS conduzione_di_lavori_edili</t>
  </si>
  <si>
    <t>tecnica dipl. SSS / tecnico dipl. SSS progettazione_edile</t>
  </si>
  <si>
    <t>arti_arti_applicate_e_design</t>
  </si>
  <si>
    <t>marketing_management_i</t>
  </si>
  <si>
    <t xml:space="preserve">tecnica_agraria </t>
  </si>
  <si>
    <t xml:space="preserve">tecnica_vitivinicola </t>
  </si>
  <si>
    <t>tecnica di radiologia medica dipl. SSS / tecnico di radiologia medica dipl. SSS</t>
  </si>
  <si>
    <t>conduzione_di_laboratorio_sociopedagogico</t>
  </si>
  <si>
    <t>Eseco, Ecole supérieure d'économie, 1003 Lausanne</t>
  </si>
  <si>
    <t>CIFOM-Ecole technique
Ecole supérieure du canton de Neuchâte</t>
  </si>
  <si>
    <t>Informatique technique</t>
  </si>
  <si>
    <t>Unternehmenslogistik</t>
  </si>
  <si>
    <t>Feusi Bildungszentrum Solothurn AG</t>
  </si>
  <si>
    <t>Interaction Design</t>
  </si>
  <si>
    <t>MKS AG, Bahnhofstrasse 4, 7320 Sargans</t>
  </si>
  <si>
    <t>MKS AG, Sargans</t>
  </si>
  <si>
    <t>F+F Schule für Kunst und Design</t>
  </si>
  <si>
    <t>Modedesign</t>
  </si>
  <si>
    <t>SWIMAC swiss marketing academy GmbH</t>
  </si>
  <si>
    <t>Ausbildungen des Standortkantons Bern / Filières d'études du canton siège Berne</t>
  </si>
  <si>
    <t>aeb Schweiz, Hauptsitz Bern und Kursort Bern</t>
  </si>
  <si>
    <t>AKAD Business AG, Standort Bern, Hauptsitz Zürich</t>
  </si>
  <si>
    <t>AKAD Business AG, Standort Bern</t>
  </si>
  <si>
    <t>Berner Bildungszentrum Pflege BZ Pflege Bern</t>
  </si>
  <si>
    <t>Bildungszentrum Wald (BZW) Lyss</t>
  </si>
  <si>
    <t>Feusi Bildungszentrum, Bern</t>
  </si>
  <si>
    <t>Höhere Fachschule Holz Biel</t>
  </si>
  <si>
    <t>Holzindustrie</t>
  </si>
  <si>
    <t>HFTM Höhere Fachschule für Technik Mittelland</t>
  </si>
  <si>
    <t>HSO Wirtschaftsschule Schweiz AG, Bern</t>
  </si>
  <si>
    <t>HSO Wirtschaftsschule Schweiz AG, Bern
Standort Bern</t>
  </si>
  <si>
    <t>Hotelfachschule Thun</t>
  </si>
  <si>
    <t>Inforama Bildungs-Beratungs-und Tagungszentrum Rütti, Zollikofen</t>
  </si>
  <si>
    <t>Kantonale Gartenbauschule Oeschberg (GSO) Koppigen</t>
  </si>
  <si>
    <t>Garten- und Landschaftsbau</t>
  </si>
  <si>
    <t>Schule für Gestaltung Bern - Biel (SfG BB)</t>
  </si>
  <si>
    <t>Sfb Bildungszentrum Schulstandort Zollikofen (Hauptsitz Dietikon ZH; weitere Standorte in anderen Kantonen)</t>
  </si>
  <si>
    <t>Sfb Bildungszentrum, Standort Zollikofen</t>
  </si>
  <si>
    <t>Technische Fachschule Bern</t>
  </si>
  <si>
    <t>TEKO Schweizerische Fachschule, Bern (Hauptsitz Luzern; weitere Standorte Basel, Bern, Luzern, Olten, Zürich)</t>
  </si>
  <si>
    <t>TEKO Schweizerische Fachschule Bern</t>
  </si>
  <si>
    <t>WKS KV Bildung AG / Höhere Fachschule für Wirtschaft HFW Bern</t>
  </si>
  <si>
    <t>5</t>
  </si>
  <si>
    <t>Höhere Fachschule für Technik Mittelland (HFTM AG) Geschätssitz Grenchen (SO) / Schulstandort Höhere Fachschule für Technik (HFT/EST) Biel-Bienne</t>
  </si>
  <si>
    <t>Medi Zentrum für medizinische Bildung (med.-tech. Berufe)</t>
  </si>
  <si>
    <t>SMI Swiss Marketing Institute AG, Köniz</t>
  </si>
  <si>
    <t>SMI, Swiss Marketing Institute AG, Köniz</t>
  </si>
  <si>
    <t>WISS Stiftung Wirtschaftsinformatikschule Schweiz, Kursort Bern (Hauptsitz Zürich; weitere Standorte; Basel, Bern, St.Gallen, Luzern</t>
  </si>
  <si>
    <t>WISS Stiftung Wirtschaftsinformatikschule Schweiz, Standort Bern</t>
  </si>
  <si>
    <t>WKS KV Bildung AG / Höhere Fachschule für Wirtschaft HFW Bern (weitere Standorte HFW in Biel (BFB) und Thun (WST) Wirtschafts- und Kaderschule KV Bern</t>
  </si>
  <si>
    <r>
      <t xml:space="preserve">CURAVIVA hfg Höhere Fachschule für Gemeindeanimation, Abendweg 1, Postfach 6844, 6000 Luzern 6
</t>
    </r>
    <r>
      <rPr>
        <sz val="10"/>
        <rFont val="Helvetica"/>
        <family val="2"/>
      </rPr>
      <t>Hauptsitz: Luzern. Standorte: Luzern, Zug</t>
    </r>
  </si>
  <si>
    <t>CURAVIVA hfg Luzern</t>
  </si>
  <si>
    <t>HFT Luzern AG</t>
  </si>
  <si>
    <t>HFLU Höhere Fachschule Luzern</t>
  </si>
  <si>
    <r>
      <t xml:space="preserve">Sfb Bildungszentrum, Bernstrasse 394, 8953 Dietikon, Standort Emmenbrücke
</t>
    </r>
    <r>
      <rPr>
        <sz val="10"/>
        <rFont val="Helvetica"/>
        <family val="2"/>
      </rPr>
      <t>Hauptsitz Dietikon ZH. Standorte: Zollikofen BE, Olten SO, Winterthur ZH, Dietikon ZH, Rüti ZH, Emmenbrücke LU</t>
    </r>
  </si>
  <si>
    <r>
      <t xml:space="preserve">Schweizer Institut für Rettungsmedizin SIRMED, </t>
    </r>
    <r>
      <rPr>
        <sz val="10"/>
        <rFont val="Helvetica"/>
        <family val="2"/>
      </rPr>
      <t>Guido A. Zäch Strasse 2b, 6207 Nottwil</t>
    </r>
  </si>
  <si>
    <r>
      <t xml:space="preserve">TEKO Schweizerische Fachschule AG, Pilatusstrasse 38, 6003 Luzern
</t>
    </r>
    <r>
      <rPr>
        <sz val="10"/>
        <rFont val="Helvetica"/>
        <family val="2"/>
      </rPr>
      <t>Hauptsitz: Luzern. Standorte: Basel, Bern, Olten, Luzern, Zürich</t>
    </r>
  </si>
  <si>
    <t>Kann verkürzt in 4 Sem. absolviert werden, wenn BP Ausbilder/in bereits vorhanden</t>
  </si>
  <si>
    <t>Höhere Fachschule Medizintechnik 
Grundacherweg 6 
Postfach 831 
6060 Sarnen</t>
  </si>
  <si>
    <t>HSO Wirtschaftsschule Schweiz AG, Neuhofstrasse 3a, 6340 Baar</t>
  </si>
  <si>
    <r>
      <t xml:space="preserve">HFT Luzern AG
</t>
    </r>
    <r>
      <rPr>
        <sz val="10"/>
        <rFont val="Helvetica"/>
        <family val="2"/>
      </rPr>
      <t>Bahnhofplatz 3, 6002 Luzern</t>
    </r>
    <r>
      <rPr>
        <b/>
        <sz val="10"/>
        <rFont val="Helvetica"/>
        <family val="2"/>
      </rPr>
      <t xml:space="preserve">
</t>
    </r>
  </si>
  <si>
    <t>Ecole Supérieure Technique - Porrentruy (EST)</t>
  </si>
  <si>
    <t>ESSIL, Ecole Supérieure Sociale Intercantonale de Lausanne (ex- és-l), 1005 Lausanne</t>
  </si>
  <si>
    <t>ESSIL, Ecole Supérieure Sociale Intercantonale de Lausanne, 1005 Lausanne</t>
  </si>
  <si>
    <t>ESSIL, Interkantolnale Höhere Fachschule für Sozialpädagogik (ex- hfs-l),  Lausanne, 1005 Lausanne</t>
  </si>
  <si>
    <t>ESSIL, Interkantonale Höhere Fachschule für Sozialpädagogik - Lausanne, 1005 Lausanne</t>
  </si>
  <si>
    <t>7,5</t>
  </si>
  <si>
    <t>Berufs- und Weiterbildungszentrum Rorschach-Rheintal, Feldmühlestrasse 28, 9400 Rorschach</t>
  </si>
  <si>
    <t>Vertiefungsrichtung</t>
  </si>
  <si>
    <t>SIU Schweizerisches Institut für Unternehmensschulung Bern</t>
  </si>
  <si>
    <t>Objets horlogers</t>
  </si>
  <si>
    <t>Höhere Fachschule für Sozialpädagogik icp Wisen</t>
  </si>
  <si>
    <t>SIU Schweizerisches Institut für Unternehmerschulung (Standorte Zug, Bern und Solothurn)</t>
  </si>
  <si>
    <t>TEKO Schweizerische Fachschule AG Olten (Hauptsitz Luzern; weitere Standorte: Basel, Bern, Luzern, Olten, Zürich)</t>
  </si>
  <si>
    <t>SIU Standort Olten</t>
  </si>
  <si>
    <t>Definizione completa: tecnica dipl. SSS / tecnico dipl. SSS tecnica dei sistemi chimico farmaceutici</t>
  </si>
  <si>
    <t>tessile, creazione tessile e tecnologia</t>
  </si>
  <si>
    <t>tessile, moda e tecnologia</t>
  </si>
  <si>
    <r>
      <t>Bereich HF</t>
    </r>
    <r>
      <rPr>
        <sz val="9"/>
        <rFont val="Helvetica"/>
        <family val="2"/>
      </rPr>
      <t xml:space="preserve">                         (s/Art. 1 MiVo-HF vom 11.3.2005/Stand 01.01.2015)</t>
    </r>
  </si>
  <si>
    <r>
      <t xml:space="preserve">domaines ES
</t>
    </r>
    <r>
      <rPr>
        <sz val="9"/>
        <rFont val="Helvetica"/>
        <family val="2"/>
      </rPr>
      <t>(voir Art. 1 OCM ES du 11 mars 2005/Etat 1er janvier 2015)</t>
    </r>
  </si>
  <si>
    <t>Careum AG Bildungszentrum für Gesundheitsberufe Zürich</t>
  </si>
  <si>
    <t>37</t>
  </si>
  <si>
    <t>Prophylaxe Zentrum Zürich</t>
  </si>
  <si>
    <t>Horizon Swiss Flight Academy Ltd.</t>
  </si>
  <si>
    <t>CFP Arts</t>
  </si>
  <si>
    <t>CFPA - Centre de formation professionnelle Arts</t>
  </si>
  <si>
    <t>Höhere Fachschule Holz Biel angeschlossen an die Berner Fachhochschule Architektur, Holz und Bau, Burgdorf + Biel</t>
  </si>
  <si>
    <t xml:space="preserve">IST SA, Ecole supérieure de tourisme, 1003 Lausanne </t>
  </si>
  <si>
    <t>Bildungszentrum Gesundheit &amp; Soziales Kanton Glarus</t>
  </si>
  <si>
    <r>
      <t xml:space="preserve">spécialisation </t>
    </r>
    <r>
      <rPr>
        <sz val="10"/>
        <rFont val="Helv"/>
      </rPr>
      <t>films</t>
    </r>
  </si>
  <si>
    <t>Schule für Gestaltung Zürich (SfGZ)</t>
  </si>
  <si>
    <t>Haus der Farbe - Fachschule für Gestaltung in Handwerk und Archtektur</t>
  </si>
  <si>
    <t>HSO Wirtschaftsschule Schweiz AG, Bern
Standort Thun</t>
  </si>
  <si>
    <t xml:space="preserve">Gesamtab-geltung HFSV Bildungsgang </t>
  </si>
  <si>
    <t>dipl. Radiologiefachfrau HF / dipl. Radiologiefachmann HF</t>
  </si>
  <si>
    <t>HSO Wirtschaftsschule Schweiz AG, Standort Basel</t>
  </si>
  <si>
    <t>Recht</t>
  </si>
  <si>
    <t>dipl. Rechtsfachfrau HF / dipl. Rechtsfachmann HF</t>
  </si>
  <si>
    <t>diritto</t>
  </si>
  <si>
    <t>spécialiste en droit diplômée ES / spécialiste en droit diplômé ES</t>
  </si>
  <si>
    <t>specialista legale dipl. SSS</t>
  </si>
  <si>
    <t>droit</t>
  </si>
  <si>
    <t>ibW Höhere Fachschule Südostschweiz, Gürtelstrasse 48, Postfach 354,7001 Chur
Weitere Standorte: Chur, Sargans</t>
  </si>
  <si>
    <t>ibW Höhere Fachschule Südostschweiz, Schulstandort Ziegelbrücke</t>
  </si>
  <si>
    <t>HSO Wirtschaftsschule Schweiz AG, Zweigniederlassung Rapperswil-Jona</t>
  </si>
  <si>
    <t>Kaufmännisches Berufs- und Weiterbildungszentrum, Akademie, 9000 St.Gallen</t>
  </si>
  <si>
    <t>Bildungszentrum Limmattal</t>
  </si>
  <si>
    <t>Fashion Design &amp; Technology</t>
  </si>
  <si>
    <t>ZAG, Zentrum für Ausbildung im Gesundheitswesen</t>
  </si>
  <si>
    <t>SIU Schweizerisches Institut für Unternehmerschulung</t>
  </si>
  <si>
    <t>zB. Zentrum Bildung - Wirtschaftsschule KV Baden</t>
  </si>
  <si>
    <t>Inovatech Höhere Fachschule</t>
  </si>
  <si>
    <t>Energiemanagement</t>
  </si>
  <si>
    <t>EMERGENCY Schulungszentrum AG
Zofingen</t>
  </si>
  <si>
    <t>Höhere Fachschule Pflege Olten</t>
  </si>
  <si>
    <t>Xund Bildungszentrum Gesundheit Zentralschweiz, Kantonsspital 41, 6000 Luzern 16</t>
  </si>
  <si>
    <t>Xund Bildungszentrum Gesundheit Zentralschweiz, Luzern</t>
  </si>
  <si>
    <t>IBAW Luzern (Standort Luzern)</t>
  </si>
  <si>
    <t>Scuola Specializzata Superiore per educatrici dell'infanzia, Mendrisio</t>
  </si>
  <si>
    <t>verkürzte, zweijährige Ausbildung</t>
  </si>
  <si>
    <t>Technische Berufsschule Zürich (TBZ)</t>
  </si>
  <si>
    <t>Textil Design &amp; Technology</t>
  </si>
  <si>
    <r>
      <t xml:space="preserve">Beitrag HFSV pro Semester Studienjahre 2019/20 + 2020/21 </t>
    </r>
    <r>
      <rPr>
        <b/>
        <sz val="8"/>
        <rFont val="Helvetica"/>
        <family val="2"/>
      </rPr>
      <t xml:space="preserve"> 
</t>
    </r>
    <r>
      <rPr>
        <sz val="8"/>
        <rFont val="Helvetica"/>
        <family val="2"/>
      </rPr>
      <t>(s/Beschlüsse Konferenz Vereinbarungskantone HFSV vom 22.3. und vom 26.10.2018)</t>
    </r>
  </si>
  <si>
    <r>
      <t xml:space="preserve">contribution AES par semestre pour les années d'études 2019/20 + 2020/21
</t>
    </r>
    <r>
      <rPr>
        <sz val="8"/>
        <rFont val="Helvetica"/>
        <family val="2"/>
      </rPr>
      <t>(voir décisions conférence des cantons signataires AES du 22.03. et du 26.10.2018)</t>
    </r>
  </si>
  <si>
    <t>Anerkennung SBFI           
1) neurechtlich
2) neurechtlich im Anerkennungsverfahren SBFI</t>
  </si>
  <si>
    <t>reconnaissance SEFRI
1) selon le nouveau droit
2) selon le nouveau droit, en cours de reconnaissance</t>
  </si>
  <si>
    <t>La formation (PT) peut être suivie de façon fractionnée</t>
  </si>
  <si>
    <t>Ecole professionnelle Santé-Social ESSG, Posieux</t>
  </si>
  <si>
    <t>Ecole professionnelle Santé-Social</t>
  </si>
  <si>
    <t>IST AG, Höhere Fachschule für Tourismus, Zürich/Lausanne / IST SA, Ecole supérieure de Tourisme, Lausanne / Zürich</t>
  </si>
  <si>
    <t>KV Business School Zürich AG</t>
  </si>
  <si>
    <t>Lufthansa Aviation Training Switzerland AG</t>
  </si>
  <si>
    <t>32</t>
  </si>
  <si>
    <t>33</t>
  </si>
  <si>
    <t>34</t>
  </si>
  <si>
    <t>SIW Höhere Fachschule für Wirtschaft und Informatik AG</t>
  </si>
  <si>
    <t>Agogis Zürich</t>
  </si>
  <si>
    <t>HSO Wirtschaftsschule Schweiz, Standort Solothurn</t>
  </si>
  <si>
    <t>SELF Schule für Erwachsenenbildung, Leitung und Führung AG, Heimberg</t>
  </si>
  <si>
    <t>SELF, Heimberg</t>
  </si>
  <si>
    <t>Handelsschule KV Aarau</t>
  </si>
  <si>
    <t>HFMK Aarau (co Handelsschule KV Aarau)</t>
  </si>
  <si>
    <t>ABB Technikerschule</t>
  </si>
  <si>
    <t>Höhere Fachschule Luzern (HFLU), Winkelriedstrasse 35, 6003 Luzern</t>
  </si>
  <si>
    <t>HSO Wirtschaftsschule Schweiz AG, Haldenstrasse 19, 6006 Luzern
Hauptsitz: Zürich Oerlikon, Standorte: Baar, Basel, Bern, Luzern, Rapperswil, Sankt Gallen, Thun, Zürich</t>
  </si>
  <si>
    <r>
      <t xml:space="preserve">IBAW Institut für berufliche Aus- und Weiterbildung, </t>
    </r>
    <r>
      <rPr>
        <sz val="10"/>
        <rFont val="Helv"/>
      </rPr>
      <t>Schweizerhofquai 1, 6004 Luzern 
(Genossenschaft Migros Luzern)</t>
    </r>
    <r>
      <rPr>
        <b/>
        <sz val="10"/>
        <rFont val="Helv"/>
      </rPr>
      <t xml:space="preserve">
</t>
    </r>
    <r>
      <rPr>
        <sz val="10"/>
        <rFont val="Helv"/>
      </rPr>
      <t>Hauptsitz: Luzern, Standorte: Luzern, Winterthur, Zug, Sursee, Bern</t>
    </r>
  </si>
  <si>
    <t>Start englischer Bildungsgang Herbst 2019</t>
  </si>
  <si>
    <t>Construction et industrialisation
Conception horlogère
Restauration et complications horlogères</t>
  </si>
  <si>
    <t>Construction et industrialisation
Conception horlogère</t>
  </si>
  <si>
    <t>Animation/ Computer Animation/ Motion Design</t>
  </si>
  <si>
    <t>domotique</t>
  </si>
  <si>
    <t>CVCFS</t>
  </si>
  <si>
    <t>Bilingue</t>
  </si>
  <si>
    <t>Ecole supérieure technique en paysagisme / Höhere Fachschule für Garten- und Landschaftsbau, Grangeneuve Posieux
Ecole affiliée à l'Ecole d'ingénieurs et d'architectes de Fribourg</t>
  </si>
  <si>
    <t>Ecole supérieure technique en paysagisme, Grangeneuve Posieux / FR</t>
  </si>
  <si>
    <r>
      <t xml:space="preserve">Agogis, Hauptsitz Zürich
</t>
    </r>
    <r>
      <rPr>
        <sz val="10"/>
        <rFont val="Helvetica"/>
        <family val="2"/>
      </rPr>
      <t>weitere Schulorte: Basel, Olten, St. Gallen, Winterthur</t>
    </r>
  </si>
  <si>
    <r>
      <t xml:space="preserve">HSO Wirtschaftsschule Schweiz AG, Standort Basel
</t>
    </r>
    <r>
      <rPr>
        <sz val="10"/>
        <rFont val="Helvetica"/>
        <family val="2"/>
      </rPr>
      <t>Hauptsitz: Zürich; weitere Schulorte: Aarau, Baar, Bern, Chur, Luzern, Rapperswil, Solothurn, Thun</t>
    </r>
  </si>
  <si>
    <t>HSO Wirtschaftsschule Schweiz AG, Standort Solothurn  (Hauptsitz Zürich, weitere Standorte in anderen Kantonen)</t>
  </si>
  <si>
    <t>BFF Bern</t>
  </si>
  <si>
    <t>Centre de fomration professionnelle Berne francophone (ceff) St. Imier</t>
  </si>
  <si>
    <t>EP Kaderschule</t>
  </si>
  <si>
    <t>KS Kaderschulen St. Gallen- - Zürich  - Basel AG, Standort Bern</t>
  </si>
  <si>
    <t>KS Kaderschulen</t>
  </si>
  <si>
    <t>TFBO Tourismus Fachschule Bern Oberland</t>
  </si>
  <si>
    <t xml:space="preserve">ABB Technikerschule, c/o Bildungszentrum AM Suisse, Sappeurstrasse 3, 6210 Sursee
Hauptsitz Aargau Baden, Standorte Sursee (Luzern) </t>
  </si>
  <si>
    <t>Energie und Umwelt</t>
  </si>
  <si>
    <t>Schweizerische Bauschule Aarau AG</t>
  </si>
  <si>
    <t>TDS Aarau
Höhere Fachschule Theologie, Diakonie, Soziales</t>
  </si>
  <si>
    <t>HSO Wirtschaftsschule Schweiz AG, Standort Aarau</t>
  </si>
  <si>
    <t>Elektronik / Digitalisierung</t>
  </si>
  <si>
    <t>WZR Rorschach-Rheintal
Standorte Rorschach, St. Gallen und Altstätten</t>
  </si>
  <si>
    <t>ZbW St.Gallen
Standorte St. Gallen und Frauenfeld</t>
  </si>
  <si>
    <t>KS Kaderschulen AG: Die Bezeichnung dieser Schule ändert auf den 1.1.2021 (rechtsnachfolgende Firma)</t>
  </si>
  <si>
    <t>WISS Stiftung Wirtschaftsinformatikschule Schweiz, Kursort Zürich: Die Bezeichnung dieser Schule ändert auf den 1.1.2021 (rechtsnachfolgende Firma)</t>
  </si>
  <si>
    <t>Marketing und Eventmanagement</t>
  </si>
  <si>
    <t>Höhere Wirtschaftsschule Graubünden, Comercialstrasse 23, 7000 Chur</t>
  </si>
  <si>
    <t>HSO Wirtschaftsschule Schweiz AG, Standort Chur</t>
  </si>
  <si>
    <t>Höhere Fachschule für Informatik und Elektronik HFIE</t>
  </si>
  <si>
    <t>Scuola Specializzata Superiore di abbigliamento e design della moda, Lugano-Viganello</t>
  </si>
  <si>
    <t>E-Profi Education, Büechliberg 2, 8733 Eschenbach</t>
  </si>
  <si>
    <t>ibW Höhere Fachschule Südostschweiz, Gürtelstrasse 48, Postfach 354,7001 Chur
Weitere Standorte: Maienfeld, Sargans, Ziegelbrücke</t>
  </si>
  <si>
    <t xml:space="preserve">ibW Höhere Fachschule Südostschweiz, Schulstandort Chur </t>
  </si>
  <si>
    <t>ibW Höhere Fachschule Südostschweiz, Schulstandort Maienfeld</t>
  </si>
  <si>
    <t>gibb Berufsfachschule Bern</t>
  </si>
  <si>
    <t>Höhere Fachschule Schwyz Pfäffikon Zürichsee AG, Schützenstrasse 15, 8808 Pfäffikon SZ</t>
  </si>
  <si>
    <t>ANHANG HFSV - Studienjahr 2020/2021</t>
  </si>
  <si>
    <t>ANNEXE AES - Année d'études 2020/2021</t>
  </si>
  <si>
    <t>ab Frühjahr 2021</t>
  </si>
  <si>
    <t>HFW Luzern AG</t>
  </si>
  <si>
    <t>Nukleartechnikerschule, Baden</t>
  </si>
  <si>
    <t>Weiterbildung Zofingen AG</t>
  </si>
  <si>
    <t>ipso Bildung AG, Basel, Standort Aarau
(vormals IBZ Schulen AG - Die Schweizer Schule für Technik und Management. Schulorte: Aarau, Basel, Bern, Sargans, Winterthur, Zürich, Zug)</t>
  </si>
  <si>
    <t>ipso Bildung AG, Basel, Standort Aarau (vormals IBZ Schulen AG, Aarau)</t>
  </si>
  <si>
    <r>
      <t>ipso Bildung AG, Basel, Standort Basel (vormals IBZ</t>
    </r>
    <r>
      <rPr>
        <sz val="10"/>
        <rFont val="Helv"/>
      </rPr>
      <t xml:space="preserve"> </t>
    </r>
    <r>
      <rPr>
        <b/>
        <sz val="10"/>
        <rFont val="Helv"/>
      </rPr>
      <t xml:space="preserve">Schulen für Technik und Informatik AG; Standort Basel
</t>
    </r>
    <r>
      <rPr>
        <sz val="10"/>
        <rFont val="Helv"/>
      </rPr>
      <t>Hauptsitz: Aarau; weitere Schulorte: Aarau, Bern, Sargans, Winterthur, Zug, Zürich)</t>
    </r>
  </si>
  <si>
    <t>ipso Bildung AG, Basel, Standort Basel
(vormals IBZ, Standort Basel)</t>
  </si>
  <si>
    <t>ipso Bildung AG, Basel
(vormalsIFA, Höhere Fachschule für Wirtschaft und Informatik IFA, Basel)</t>
  </si>
  <si>
    <t>ipso Bildung AG, Basel
(vormals IFA, Die Höhere Fachschule der digitalen Wirtschaft)</t>
  </si>
  <si>
    <t>ipso Bildung AG, Basel
(vormals IBZ Schulen AG, Schulstandort Sargans (Hauptsitz in Aarau))</t>
  </si>
  <si>
    <t xml:space="preserve">ipso Bildung AG, Basel
(vormals IBZ Schulen AG), Schulstandort Sargans </t>
  </si>
  <si>
    <t>ipso Bildung AG, Basel, Schulstandort St. Gallen 
(vormals IFA Weiterbildung AG, 9001 St.Gallen)</t>
  </si>
  <si>
    <t>ipso Bildung AG
(vormals IFA Weiterbildung AG)</t>
  </si>
  <si>
    <t>ipso Bildung AG, Basel, Standort Zug 
(vormals IBZ Schulen AG - Schulen für Technik - Informatik Wirtschaft - Zug)</t>
  </si>
  <si>
    <t>ipso Bildung AG, Basel
(vormals IBZ Schulen AG - Schulen für Technik - Informatik Wirtschaft - Zug)</t>
  </si>
  <si>
    <t>ipso Bildung AG, Basel, Standort Zürich 
(vormals IBZ Schulen für Technik Informatik Wirtschaft)</t>
  </si>
  <si>
    <t>ipso Bildung AG, Basel 
(vormals IBZ Schulen für Technik Informatik Wirtschaft)</t>
  </si>
  <si>
    <t>ipso Bildung AG, Basel, Standort Zürich 
(vormals IFA Höhere Fachschule für Wirtschaft und Informatik [IFA Weiterbildung AG])</t>
  </si>
  <si>
    <t>ipso Bildung AG, Basel 
(vormals IFA Höhere Fachschule für Wirtschaft und Informatik [IFA Weiterbildung AG])</t>
  </si>
  <si>
    <r>
      <t xml:space="preserve">ipso Bildung AG, Basel, Standort Basel (vormals IFA, Höhere Fachschule für Wirtschaft und Informatik IFA, Basel
</t>
    </r>
    <r>
      <rPr>
        <sz val="10"/>
        <rFont val="Helv"/>
      </rPr>
      <t>Hauptsitz: Zürich; weitere Schulorte: Bern, St. Gallen)</t>
    </r>
  </si>
  <si>
    <t>kv pro, Hauptsitz: Liestal, Standorte: Münchenstein, Basel
(vormals Avanti - KV Weiterbildungen, Münchenstein)</t>
  </si>
  <si>
    <t>kv pro, Münchenstein, Basel, Liestal</t>
  </si>
  <si>
    <t>kv pro, Standort Basel; Hauptsitz: Liestal
(vormals Handelsschule KV Basel)</t>
  </si>
  <si>
    <t>Stiftung "HF Gesundheit Wallis" / Fondation "ES Santé Valais"</t>
  </si>
  <si>
    <t>Stiftung "HF Gesundheit Wallis" / Fondation "ES Santé Valais", site de Sion</t>
  </si>
  <si>
    <t>Stiftung "HF Gesundheit Wallis" / Fondation "ES Santé Valais", site de Viège</t>
  </si>
  <si>
    <t>Stiftung "HF Gesundheit Wallis" / Fondation "ES Santé Valais", site de Monthey</t>
  </si>
  <si>
    <t>16. April 2020 (aktualisierte Version vom 04.03.2021)</t>
  </si>
  <si>
    <t>16 avril 2020 (version actualisée du 04.03.2021)</t>
  </si>
  <si>
    <t xml:space="preserve">CFPS - Centre de Formation professionnelle santé </t>
  </si>
  <si>
    <t>CFPS - Centre de Formation professionnelle santé</t>
  </si>
  <si>
    <t>CFPS - Centre de Formation professionnelle social</t>
  </si>
  <si>
    <t xml:space="preserve">CFPS - Centre de Formation professionnelle social </t>
  </si>
  <si>
    <t>Liste der beitragsberechtigten Bildungsgänge zur Interkantonalen Vereinbarung über Beiträge an die Bildungsgänge der höheren Fachschulen (HFSV) vom 22. März 2012</t>
  </si>
  <si>
    <t>ipso Bildung AG, Basel, Standort Bern
(vormals IFA, Die Höhere Fachschule der digitalen Wirtschaft)</t>
  </si>
  <si>
    <t>ipso Bildung AG, Basel, Standort Bern
(vormals: IBZ Die Schweizer Schule für Technik und Management, Bern)</t>
  </si>
  <si>
    <t>ipso Bildung AG, Basel
(vormals IBZ Die Schweizer Schule für Technik und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</si>
</sst>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2]\ * #,##0.00_ ;_ [$€-2]\ * \-#,##0.00_ ;_ [$€-2]\ * &quot;-&quot;??_ "/>
  </numFmts>
  <fonts count="51">
    <font>
      <sz val="9"/>
      <name val="Geneva"/>
    </font>
    <font>
      <sz val="9"/>
      <name val="Geneva"/>
      <family val="2"/>
    </font>
    <font>
      <sz val="9"/>
      <name val="Helvetica"/>
      <family val="2"/>
    </font>
    <font>
      <sz val="10"/>
      <name val="Helvetica"/>
      <family val="2"/>
    </font>
    <font>
      <b/>
      <sz val="10"/>
      <name val="Helvetica"/>
      <family val="2"/>
    </font>
    <font>
      <b/>
      <u/>
      <sz val="14"/>
      <name val="Helvetica"/>
      <family val="2"/>
    </font>
    <font>
      <b/>
      <sz val="14"/>
      <name val="Helvetica"/>
      <family val="2"/>
    </font>
    <font>
      <sz val="12"/>
      <name val="Helvetica"/>
      <family val="2"/>
    </font>
    <font>
      <b/>
      <sz val="12"/>
      <name val="Helvetica"/>
      <family val="2"/>
    </font>
    <font>
      <b/>
      <u/>
      <sz val="10"/>
      <name val="Helvetica"/>
      <family val="2"/>
    </font>
    <font>
      <b/>
      <sz val="11"/>
      <name val="Helvetica"/>
      <family val="2"/>
    </font>
    <font>
      <sz val="10"/>
      <name val="Arial"/>
      <family val="2"/>
    </font>
    <font>
      <b/>
      <sz val="11"/>
      <name val="Lucida Grande"/>
      <family val="2"/>
    </font>
    <font>
      <sz val="8"/>
      <name val="Geneva"/>
      <family val="2"/>
    </font>
    <font>
      <b/>
      <sz val="13"/>
      <name val="Helvetica"/>
      <family val="2"/>
    </font>
    <font>
      <sz val="13"/>
      <name val="Helvetica"/>
      <family val="2"/>
    </font>
    <font>
      <b/>
      <sz val="9"/>
      <name val="Helvetica"/>
      <family val="2"/>
    </font>
    <font>
      <sz val="8"/>
      <name val="Helvetica"/>
      <family val="2"/>
    </font>
    <font>
      <b/>
      <sz val="10"/>
      <name val="Helvetica"/>
      <family val="2"/>
    </font>
    <font>
      <b/>
      <sz val="9"/>
      <name val="Geneva"/>
      <family val="2"/>
    </font>
    <font>
      <b/>
      <sz val="8"/>
      <name val="Helvetica"/>
      <family val="2"/>
    </font>
    <font>
      <sz val="9"/>
      <name val="TimesNewRoman"/>
    </font>
    <font>
      <u/>
      <sz val="9"/>
      <color indexed="12"/>
      <name val="Geneva"/>
      <family val="2"/>
    </font>
    <font>
      <u/>
      <sz val="9"/>
      <color indexed="20"/>
      <name val="Geneva"/>
      <family val="2"/>
    </font>
    <font>
      <b/>
      <sz val="9"/>
      <color indexed="9"/>
      <name val="Geneva"/>
      <family val="2"/>
    </font>
    <font>
      <sz val="9"/>
      <color indexed="8"/>
      <name val="Geneva"/>
      <family val="2"/>
    </font>
    <font>
      <sz val="9"/>
      <color indexed="8"/>
      <name val="TimesNewRoman"/>
    </font>
    <font>
      <sz val="22"/>
      <name val="Arial"/>
      <family val="2"/>
    </font>
    <font>
      <u/>
      <sz val="9"/>
      <name val="Helvetica"/>
      <family val="2"/>
    </font>
    <font>
      <sz val="22"/>
      <color rgb="FF7F7F7F"/>
      <name val="Arial"/>
      <family val="2"/>
    </font>
    <font>
      <b/>
      <sz val="15"/>
      <color rgb="FF4C4C4C"/>
      <name val="Helvetica"/>
      <family val="2"/>
    </font>
    <font>
      <sz val="16"/>
      <name val="Arial"/>
      <family val="2"/>
    </font>
    <font>
      <sz val="16"/>
      <name val="Geneva"/>
      <family val="2"/>
    </font>
    <font>
      <sz val="16"/>
      <color rgb="FF595959"/>
      <name val="Arial"/>
      <family val="2"/>
    </font>
    <font>
      <sz val="16"/>
      <name val="Helvetica"/>
      <family val="2"/>
    </font>
    <font>
      <b/>
      <sz val="16"/>
      <name val="Helvetica"/>
      <family val="2"/>
    </font>
    <font>
      <sz val="12"/>
      <name val="Geneva"/>
      <family val="2"/>
    </font>
    <font>
      <b/>
      <sz val="14"/>
      <name val="Geneva"/>
      <family val="2"/>
    </font>
    <font>
      <sz val="10"/>
      <name val="Geneva"/>
      <family val="2"/>
    </font>
    <font>
      <b/>
      <sz val="12"/>
      <name val="Geneva"/>
      <family val="2"/>
    </font>
    <font>
      <b/>
      <sz val="11"/>
      <color indexed="10"/>
      <name val="Helvetica"/>
      <family val="2"/>
    </font>
    <font>
      <sz val="8"/>
      <name val="Verdana"/>
      <family val="2"/>
    </font>
    <font>
      <i/>
      <sz val="9"/>
      <name val="Geneva"/>
      <family val="2"/>
    </font>
    <font>
      <u/>
      <sz val="9"/>
      <color theme="10"/>
      <name val="Geneva"/>
      <family val="2"/>
    </font>
    <font>
      <u/>
      <sz val="9"/>
      <color theme="11"/>
      <name val="Geneva"/>
      <family val="2"/>
    </font>
    <font>
      <b/>
      <sz val="10"/>
      <name val="Helv"/>
    </font>
    <font>
      <sz val="10"/>
      <name val="Helv"/>
    </font>
    <font>
      <sz val="14"/>
      <name val="Helvetica"/>
      <family val="2"/>
    </font>
    <font>
      <strike/>
      <sz val="10"/>
      <color rgb="FFFF0000"/>
      <name val="Helvetica"/>
      <family val="2"/>
    </font>
    <font>
      <sz val="9"/>
      <color theme="1"/>
      <name val="Geneva"/>
      <family val="2"/>
    </font>
    <font>
      <b/>
      <sz val="20"/>
      <name val="Helvetica"/>
      <family val="2"/>
    </font>
  </fonts>
  <fills count="11">
    <fill>
      <patternFill patternType="none"/>
    </fill>
    <fill>
      <patternFill patternType="gray125"/>
    </fill>
    <fill>
      <patternFill patternType="lightGray">
        <fgColor indexed="22"/>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FFFFFF"/>
        <bgColor rgb="FF000000"/>
      </patternFill>
    </fill>
  </fills>
  <borders count="7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style="medium">
        <color auto="1"/>
      </right>
      <top/>
      <bottom/>
      <diagonal/>
    </border>
    <border>
      <left/>
      <right style="thin">
        <color auto="1"/>
      </right>
      <top style="medium">
        <color auto="1"/>
      </top>
      <bottom style="medium">
        <color auto="1"/>
      </bottom>
      <diagonal/>
    </border>
    <border>
      <left/>
      <right style="thin">
        <color theme="0"/>
      </right>
      <top/>
      <bottom style="thick">
        <color theme="0"/>
      </bottom>
      <diagonal/>
    </border>
    <border>
      <left/>
      <right/>
      <top style="thin">
        <color theme="0"/>
      </top>
      <bottom/>
      <diagonal/>
    </border>
    <border>
      <left/>
      <right/>
      <top style="thick">
        <color theme="0"/>
      </top>
      <bottom/>
      <diagonal/>
    </border>
    <border>
      <left/>
      <right/>
      <top/>
      <bottom style="thin">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medium">
        <color auto="1"/>
      </right>
      <top/>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auto="1"/>
      </top>
      <bottom style="thin">
        <color auto="1"/>
      </bottom>
      <diagonal/>
    </border>
    <border>
      <left/>
      <right/>
      <top style="thin">
        <color auto="1"/>
      </top>
      <bottom style="medium">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bottom/>
      <diagonal/>
    </border>
    <border>
      <left/>
      <right/>
      <top/>
      <bottom style="thick">
        <color theme="0"/>
      </bottom>
      <diagonal/>
    </border>
    <border>
      <left style="medium">
        <color auto="1"/>
      </left>
      <right/>
      <top/>
      <bottom style="medium">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thin">
        <color theme="0"/>
      </right>
      <top/>
      <bottom/>
      <diagonal/>
    </border>
  </borders>
  <cellStyleXfs count="792">
    <xf numFmtId="0" fontId="0" fillId="0" borderId="0"/>
    <xf numFmtId="165" fontId="11" fillId="0" borderId="0" applyFont="0" applyFill="0" applyBorder="0" applyAlignment="0" applyProtection="0"/>
    <xf numFmtId="0" fontId="4" fillId="2" borderId="1">
      <alignment vertical="center" wrapText="1"/>
      <protection locked="0"/>
    </xf>
    <xf numFmtId="0" fontId="1" fillId="0" borderId="0"/>
    <xf numFmtId="0" fontId="22" fillId="0" borderId="0" applyNumberFormat="0" applyFill="0" applyBorder="0" applyAlignment="0" applyProtection="0"/>
    <xf numFmtId="0" fontId="23" fillId="0" borderId="0" applyNumberFormat="0" applyFill="0" applyBorder="0" applyAlignment="0" applyProtection="0"/>
    <xf numFmtId="164" fontId="12" fillId="0" borderId="0" applyFont="0" applyFill="0" applyBorder="0" applyAlignment="0" applyProtection="0"/>
    <xf numFmtId="0" fontId="1"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cellStyleXfs>
  <cellXfs count="794">
    <xf numFmtId="0" fontId="0" fillId="0" borderId="0" xfId="0"/>
    <xf numFmtId="0" fontId="3" fillId="3" borderId="0" xfId="0" applyFont="1" applyFill="1"/>
    <xf numFmtId="0" fontId="3" fillId="3" borderId="0" xfId="0" applyFont="1" applyFill="1" applyAlignment="1">
      <alignment horizontal="center"/>
    </xf>
    <xf numFmtId="0" fontId="3" fillId="3" borderId="0" xfId="0" applyFont="1" applyFill="1" applyBorder="1" applyAlignment="1">
      <alignment horizontal="center" vertical="center"/>
    </xf>
    <xf numFmtId="0" fontId="3" fillId="3" borderId="0" xfId="0" applyFont="1" applyFill="1" applyBorder="1"/>
    <xf numFmtId="0" fontId="5" fillId="3" borderId="0" xfId="0" applyFont="1" applyFill="1" applyBorder="1"/>
    <xf numFmtId="0" fontId="3" fillId="3" borderId="0" xfId="0" applyFont="1" applyFill="1" applyBorder="1" applyAlignment="1">
      <alignment horizontal="center" vertical="center" wrapText="1"/>
    </xf>
    <xf numFmtId="0" fontId="3" fillId="3" borderId="0" xfId="0" applyFont="1" applyFill="1" applyBorder="1" applyAlignment="1"/>
    <xf numFmtId="0" fontId="4" fillId="3" borderId="0" xfId="0" applyFont="1" applyFill="1" applyBorder="1" applyAlignment="1">
      <alignment horizontal="center" vertical="center" wrapText="1"/>
    </xf>
    <xf numFmtId="0" fontId="4" fillId="3" borderId="0" xfId="0" applyFont="1" applyFill="1" applyBorder="1" applyAlignment="1">
      <alignment vertical="center" wrapText="1"/>
    </xf>
    <xf numFmtId="3" fontId="3" fillId="3" borderId="0" xfId="0" applyNumberFormat="1" applyFont="1" applyFill="1" applyBorder="1"/>
    <xf numFmtId="0" fontId="3" fillId="3" borderId="0" xfId="0" applyFont="1" applyFill="1" applyBorder="1" applyAlignment="1">
      <alignment vertical="center"/>
    </xf>
    <xf numFmtId="0" fontId="3" fillId="3" borderId="0" xfId="0" applyFont="1" applyFill="1" applyBorder="1" applyAlignment="1">
      <alignment horizontal="center" wrapText="1"/>
    </xf>
    <xf numFmtId="0" fontId="3" fillId="3" borderId="0" xfId="0" applyFont="1" applyFill="1" applyBorder="1" applyAlignment="1">
      <alignment horizontal="center"/>
    </xf>
    <xf numFmtId="0" fontId="4" fillId="3" borderId="0" xfId="0" applyFont="1" applyFill="1" applyBorder="1" applyAlignment="1"/>
    <xf numFmtId="0" fontId="3" fillId="3" borderId="2" xfId="0" applyFont="1" applyFill="1" applyBorder="1" applyAlignment="1" applyProtection="1">
      <alignment vertical="center" wrapText="1"/>
      <protection locked="0"/>
    </xf>
    <xf numFmtId="0" fontId="4"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protection locked="0"/>
    </xf>
    <xf numFmtId="0" fontId="9" fillId="3" borderId="0" xfId="0" applyFont="1" applyFill="1" applyBorder="1" applyAlignment="1">
      <alignment horizontal="left" vertical="center" wrapText="1"/>
    </xf>
    <xf numFmtId="0" fontId="3" fillId="0" borderId="0" xfId="0" applyFont="1" applyFill="1" applyBorder="1"/>
    <xf numFmtId="0" fontId="3" fillId="0" borderId="0" xfId="0" applyFont="1" applyFill="1" applyBorder="1" applyAlignment="1"/>
    <xf numFmtId="0" fontId="2" fillId="3" borderId="0" xfId="0" applyFont="1" applyFill="1" applyBorder="1" applyAlignment="1">
      <alignment vertical="center"/>
    </xf>
    <xf numFmtId="0" fontId="0" fillId="3" borderId="0" xfId="0" applyFill="1" applyAlignment="1">
      <alignment vertical="center" wrapText="1" shrinkToFit="1"/>
    </xf>
    <xf numFmtId="0" fontId="4" fillId="3" borderId="12" xfId="0" applyFont="1" applyFill="1" applyBorder="1" applyAlignment="1">
      <alignment horizontal="left" vertical="center" wrapText="1"/>
    </xf>
    <xf numFmtId="0" fontId="4" fillId="3" borderId="0" xfId="0" applyFont="1" applyFill="1" applyBorder="1" applyAlignment="1" applyProtection="1">
      <alignment wrapText="1"/>
      <protection locked="0"/>
    </xf>
    <xf numFmtId="0" fontId="0" fillId="0" borderId="0" xfId="0" applyBorder="1" applyAlignment="1">
      <alignment vertical="center" wrapText="1"/>
    </xf>
    <xf numFmtId="0" fontId="14" fillId="4" borderId="17" xfId="0" applyFont="1" applyFill="1" applyBorder="1" applyAlignment="1">
      <alignment vertical="center"/>
    </xf>
    <xf numFmtId="0" fontId="4" fillId="3" borderId="0" xfId="0" applyFont="1" applyFill="1" applyAlignment="1">
      <alignment horizontal="center" vertical="center"/>
    </xf>
    <xf numFmtId="0" fontId="16" fillId="3" borderId="0" xfId="0" applyFont="1" applyFill="1" applyBorder="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xf>
    <xf numFmtId="0" fontId="4" fillId="3" borderId="19" xfId="0" applyFont="1" applyFill="1" applyBorder="1" applyAlignment="1" applyProtection="1">
      <alignment horizontal="left" vertical="center"/>
      <protection locked="0"/>
    </xf>
    <xf numFmtId="0" fontId="3" fillId="3" borderId="21" xfId="0" applyFont="1" applyFill="1" applyBorder="1" applyAlignment="1" applyProtection="1">
      <alignment vertical="center" wrapText="1"/>
      <protection locked="0"/>
    </xf>
    <xf numFmtId="0" fontId="3" fillId="3" borderId="24" xfId="0" applyFont="1" applyFill="1" applyBorder="1" applyAlignment="1" applyProtection="1">
      <alignment vertical="center" wrapText="1"/>
      <protection locked="0"/>
    </xf>
    <xf numFmtId="0" fontId="3" fillId="3" borderId="12" xfId="0" applyFont="1" applyFill="1" applyBorder="1" applyAlignment="1" applyProtection="1">
      <alignment vertical="center" wrapText="1"/>
      <protection locked="0"/>
    </xf>
    <xf numFmtId="0" fontId="3" fillId="3" borderId="12"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protection locked="0"/>
    </xf>
    <xf numFmtId="0" fontId="4" fillId="3" borderId="10" xfId="0" applyFont="1" applyFill="1" applyBorder="1" applyAlignment="1">
      <alignment horizontal="left" vertical="center" wrapText="1"/>
    </xf>
    <xf numFmtId="0" fontId="4" fillId="3" borderId="10" xfId="0" applyFont="1" applyFill="1" applyBorder="1" applyAlignment="1" applyProtection="1">
      <alignment horizontal="left" vertical="center"/>
      <protection locked="0"/>
    </xf>
    <xf numFmtId="0" fontId="19" fillId="0" borderId="0" xfId="0" applyFont="1" applyBorder="1" applyAlignment="1">
      <alignment horizontal="center" vertical="center"/>
    </xf>
    <xf numFmtId="0" fontId="4" fillId="3" borderId="0" xfId="0" applyFont="1" applyFill="1" applyBorder="1" applyAlignment="1" applyProtection="1">
      <alignment horizontal="left" vertical="center"/>
      <protection locked="0"/>
    </xf>
    <xf numFmtId="0" fontId="4" fillId="3" borderId="19" xfId="0" applyFont="1" applyFill="1" applyBorder="1" applyAlignment="1" applyProtection="1">
      <alignment horizontal="left" vertical="center" wrapText="1"/>
      <protection locked="0"/>
    </xf>
    <xf numFmtId="0" fontId="4" fillId="3" borderId="19" xfId="0" applyFont="1" applyFill="1" applyBorder="1" applyAlignment="1" applyProtection="1">
      <alignment vertical="center"/>
      <protection locked="0"/>
    </xf>
    <xf numFmtId="0" fontId="21" fillId="0" borderId="0" xfId="0" applyFont="1"/>
    <xf numFmtId="0" fontId="24" fillId="6" borderId="36" xfId="0" applyFont="1" applyFill="1" applyBorder="1"/>
    <xf numFmtId="0" fontId="25" fillId="7" borderId="37" xfId="0" applyFont="1" applyFill="1" applyBorder="1"/>
    <xf numFmtId="0" fontId="24" fillId="6" borderId="0" xfId="0" applyFont="1" applyFill="1" applyBorder="1"/>
    <xf numFmtId="0" fontId="25" fillId="7" borderId="38" xfId="0" applyFont="1" applyFill="1" applyBorder="1"/>
    <xf numFmtId="0" fontId="25" fillId="8" borderId="37" xfId="0" applyFont="1" applyFill="1" applyBorder="1"/>
    <xf numFmtId="0" fontId="26" fillId="7" borderId="38" xfId="0" applyFont="1" applyFill="1" applyBorder="1"/>
    <xf numFmtId="0" fontId="0" fillId="3" borderId="0" xfId="0" applyFill="1"/>
    <xf numFmtId="0" fontId="0" fillId="0" borderId="0" xfId="0" applyFill="1"/>
    <xf numFmtId="0" fontId="0" fillId="3" borderId="19" xfId="0" applyFill="1" applyBorder="1"/>
    <xf numFmtId="0" fontId="27" fillId="3" borderId="0" xfId="0" applyFont="1" applyFill="1" applyAlignment="1">
      <alignment vertical="center"/>
    </xf>
    <xf numFmtId="0" fontId="28" fillId="3" borderId="0" xfId="0" applyFont="1" applyFill="1"/>
    <xf numFmtId="0" fontId="2" fillId="3" borderId="0" xfId="0" applyFont="1" applyFill="1"/>
    <xf numFmtId="0" fontId="3" fillId="3" borderId="0" xfId="0" applyFont="1" applyFill="1" applyAlignment="1"/>
    <xf numFmtId="0" fontId="3" fillId="0" borderId="0" xfId="0" applyFont="1" applyFill="1" applyAlignment="1"/>
    <xf numFmtId="0" fontId="3" fillId="0" borderId="0" xfId="0" applyFont="1" applyFill="1" applyAlignment="1">
      <alignment horizontal="center"/>
    </xf>
    <xf numFmtId="0" fontId="29" fillId="3" borderId="0" xfId="0" applyFont="1" applyFill="1" applyAlignment="1">
      <alignment vertical="center"/>
    </xf>
    <xf numFmtId="0" fontId="11" fillId="3" borderId="0" xfId="0" applyFont="1" applyFill="1" applyAlignment="1">
      <alignment vertical="center"/>
    </xf>
    <xf numFmtId="0" fontId="30" fillId="3" borderId="0" xfId="0" applyFont="1" applyFill="1" applyAlignment="1">
      <alignment horizontal="left"/>
    </xf>
    <xf numFmtId="0" fontId="7" fillId="3" borderId="0" xfId="0" applyFont="1" applyFill="1"/>
    <xf numFmtId="0" fontId="1" fillId="3" borderId="0" xfId="0" applyFont="1" applyFill="1"/>
    <xf numFmtId="0" fontId="6" fillId="3" borderId="0" xfId="0" applyFont="1" applyFill="1"/>
    <xf numFmtId="0" fontId="36" fillId="3" borderId="0" xfId="0" applyFont="1" applyFill="1"/>
    <xf numFmtId="0" fontId="37" fillId="0" borderId="0" xfId="0" applyFont="1"/>
    <xf numFmtId="0" fontId="0" fillId="9" borderId="0" xfId="0" applyFill="1"/>
    <xf numFmtId="0" fontId="19" fillId="9" borderId="0" xfId="0" applyFont="1" applyFill="1" applyBorder="1" applyAlignment="1">
      <alignment horizontal="center"/>
    </xf>
    <xf numFmtId="0" fontId="0" fillId="9" borderId="0" xfId="0" applyFill="1" applyBorder="1"/>
    <xf numFmtId="0" fontId="19" fillId="9" borderId="39" xfId="0" applyFont="1" applyFill="1" applyBorder="1" applyAlignment="1">
      <alignment horizontal="center"/>
    </xf>
    <xf numFmtId="0" fontId="0" fillId="9" borderId="39" xfId="0" applyFill="1" applyBorder="1"/>
    <xf numFmtId="0" fontId="3" fillId="0" borderId="0" xfId="0" applyFont="1"/>
    <xf numFmtId="0" fontId="19" fillId="9" borderId="40" xfId="0" applyFont="1" applyFill="1" applyBorder="1" applyAlignment="1">
      <alignment horizontal="center"/>
    </xf>
    <xf numFmtId="0" fontId="0" fillId="9" borderId="40" xfId="0" applyFill="1" applyBorder="1"/>
    <xf numFmtId="0" fontId="19" fillId="9" borderId="0" xfId="0" applyFont="1" applyFill="1" applyAlignment="1">
      <alignment horizontal="center"/>
    </xf>
    <xf numFmtId="0" fontId="38" fillId="0" borderId="0" xfId="0" applyFont="1"/>
    <xf numFmtId="0" fontId="39" fillId="0" borderId="0" xfId="0" applyFont="1"/>
    <xf numFmtId="0" fontId="0" fillId="0" borderId="0" xfId="0" applyBorder="1"/>
    <xf numFmtId="0" fontId="0" fillId="0" borderId="0" xfId="0" applyBorder="1" applyAlignment="1">
      <alignment wrapText="1"/>
    </xf>
    <xf numFmtId="0" fontId="4" fillId="0" borderId="13" xfId="0" applyFont="1" applyFill="1" applyBorder="1" applyAlignment="1">
      <alignment horizontal="left" vertical="center" wrapText="1"/>
    </xf>
    <xf numFmtId="0" fontId="3" fillId="0" borderId="21" xfId="0" applyFont="1" applyFill="1" applyBorder="1" applyAlignment="1" applyProtection="1">
      <alignment vertical="center" wrapText="1"/>
      <protection locked="0"/>
    </xf>
    <xf numFmtId="0" fontId="4" fillId="0" borderId="2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3" fontId="4" fillId="0" borderId="21"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center" vertical="center" wrapText="1"/>
      <protection locked="0"/>
    </xf>
    <xf numFmtId="0" fontId="3" fillId="0" borderId="24" xfId="0" applyFont="1" applyFill="1" applyBorder="1" applyAlignment="1" applyProtection="1">
      <alignment vertical="center" wrapText="1"/>
      <protection locked="0"/>
    </xf>
    <xf numFmtId="0" fontId="4" fillId="0" borderId="24"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3" fontId="4" fillId="0" borderId="24" xfId="0" applyNumberFormat="1" applyFont="1" applyFill="1" applyBorder="1" applyAlignment="1" applyProtection="1">
      <alignment horizontal="center" vertical="center" wrapText="1"/>
      <protection locked="0"/>
    </xf>
    <xf numFmtId="0" fontId="19" fillId="0" borderId="17" xfId="0" applyFont="1" applyFill="1" applyBorder="1" applyAlignment="1">
      <alignment horizontal="center" vertical="center"/>
    </xf>
    <xf numFmtId="0" fontId="3" fillId="0" borderId="12"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wrapText="1"/>
      <protection locked="0"/>
    </xf>
    <xf numFmtId="3" fontId="4" fillId="0" borderId="12" xfId="0" applyNumberFormat="1" applyFont="1" applyFill="1" applyBorder="1" applyAlignment="1" applyProtection="1">
      <alignment horizontal="center" vertical="center"/>
      <protection locked="0"/>
    </xf>
    <xf numFmtId="0" fontId="19" fillId="0" borderId="17" xfId="0" applyFont="1" applyFill="1" applyBorder="1" applyAlignment="1">
      <alignment horizontal="center" vertical="center" wrapText="1"/>
    </xf>
    <xf numFmtId="0" fontId="18" fillId="0" borderId="14" xfId="0"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xf>
    <xf numFmtId="0" fontId="4" fillId="0" borderId="3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9" fontId="3" fillId="0" borderId="24" xfId="0" applyNumberFormat="1"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49" fontId="4" fillId="0" borderId="24" xfId="0" applyNumberFormat="1" applyFont="1" applyFill="1" applyBorder="1" applyAlignment="1" applyProtection="1">
      <alignment horizontal="center" vertical="center"/>
      <protection locked="0"/>
    </xf>
    <xf numFmtId="3" fontId="4" fillId="0" borderId="21" xfId="0" applyNumberFormat="1" applyFont="1" applyFill="1" applyBorder="1" applyAlignment="1" applyProtection="1">
      <alignment horizontal="center" vertical="center"/>
      <protection locked="0"/>
    </xf>
    <xf numFmtId="3" fontId="4" fillId="0" borderId="2" xfId="0" applyNumberFormat="1" applyFont="1" applyFill="1" applyBorder="1" applyAlignment="1" applyProtection="1">
      <alignment horizontal="center" vertical="center"/>
      <protection locked="0"/>
    </xf>
    <xf numFmtId="3" fontId="4" fillId="0" borderId="24" xfId="0" applyNumberFormat="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18" fillId="0" borderId="35"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center" vertical="center" wrapText="1"/>
      <protection locked="0"/>
    </xf>
    <xf numFmtId="3" fontId="4" fillId="0" borderId="12" xfId="0"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protection locked="0"/>
    </xf>
    <xf numFmtId="0" fontId="19" fillId="0" borderId="0" xfId="0" applyFont="1" applyFill="1" applyBorder="1" applyAlignment="1">
      <alignment horizontal="center" vertical="center" wrapText="1"/>
    </xf>
    <xf numFmtId="0" fontId="18" fillId="0" borderId="3" xfId="0" applyFont="1" applyFill="1" applyBorder="1" applyAlignment="1" applyProtection="1">
      <alignment horizontal="left" vertical="center" wrapText="1"/>
      <protection locked="0"/>
    </xf>
    <xf numFmtId="0" fontId="18" fillId="0" borderId="27" xfId="0" applyFont="1" applyFill="1" applyBorder="1" applyAlignment="1" applyProtection="1">
      <alignment horizontal="left" vertical="center" wrapText="1"/>
      <protection locked="0"/>
    </xf>
    <xf numFmtId="0" fontId="18" fillId="0" borderId="26" xfId="0" applyFont="1" applyFill="1" applyBorder="1" applyAlignment="1" applyProtection="1">
      <alignment horizontal="left" vertical="center" wrapText="1"/>
      <protection locked="0"/>
    </xf>
    <xf numFmtId="0" fontId="18" fillId="0" borderId="18"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protection locked="0"/>
    </xf>
    <xf numFmtId="3" fontId="4" fillId="0" borderId="8" xfId="0" applyNumberFormat="1" applyFont="1" applyFill="1" applyBorder="1" applyAlignment="1" applyProtection="1">
      <alignment horizontal="center" vertical="center" wrapText="1"/>
      <protection locked="0"/>
    </xf>
    <xf numFmtId="0" fontId="18" fillId="0" borderId="35"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4" fontId="4" fillId="5" borderId="41" xfId="0" applyNumberFormat="1" applyFont="1" applyFill="1" applyBorder="1" applyAlignment="1">
      <alignment horizontal="left" vertical="center" wrapText="1"/>
    </xf>
    <xf numFmtId="1" fontId="18" fillId="0" borderId="2" xfId="0" applyNumberFormat="1" applyFont="1" applyFill="1" applyBorder="1" applyAlignment="1" applyProtection="1">
      <alignment horizontal="center" vertical="center" wrapText="1"/>
      <protection locked="0"/>
    </xf>
    <xf numFmtId="1" fontId="18" fillId="0" borderId="3"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protection locked="0"/>
    </xf>
    <xf numFmtId="1" fontId="4" fillId="0" borderId="2" xfId="0" applyNumberFormat="1" applyFont="1" applyFill="1" applyBorder="1" applyAlignment="1" applyProtection="1">
      <alignment horizontal="center" vertical="center" wrapText="1"/>
      <protection locked="0"/>
    </xf>
    <xf numFmtId="1" fontId="8" fillId="0" borderId="0" xfId="0" applyNumberFormat="1" applyFont="1" applyFill="1" applyAlignment="1">
      <alignment vertical="center"/>
    </xf>
    <xf numFmtId="1" fontId="14" fillId="4" borderId="17" xfId="0" applyNumberFormat="1" applyFont="1" applyFill="1" applyBorder="1" applyAlignment="1">
      <alignment vertical="center"/>
    </xf>
    <xf numFmtId="1" fontId="14" fillId="4" borderId="43" xfId="0" applyNumberFormat="1" applyFont="1" applyFill="1" applyBorder="1" applyAlignment="1">
      <alignment vertical="center"/>
    </xf>
    <xf numFmtId="1" fontId="4" fillId="3" borderId="13" xfId="0" applyNumberFormat="1" applyFont="1" applyFill="1" applyBorder="1" applyAlignment="1">
      <alignment horizontal="left" vertical="center" wrapText="1"/>
    </xf>
    <xf numFmtId="1" fontId="0" fillId="0" borderId="34" xfId="0" applyNumberFormat="1" applyBorder="1" applyAlignment="1">
      <alignment vertical="center"/>
    </xf>
    <xf numFmtId="1" fontId="0" fillId="0" borderId="44" xfId="0" applyNumberFormat="1" applyBorder="1" applyAlignment="1">
      <alignment vertical="center"/>
    </xf>
    <xf numFmtId="1" fontId="0" fillId="3" borderId="29" xfId="0" applyNumberFormat="1" applyFill="1" applyBorder="1" applyAlignment="1">
      <alignment vertical="center"/>
    </xf>
    <xf numFmtId="1" fontId="0" fillId="3" borderId="44" xfId="0" applyNumberFormat="1" applyFill="1" applyBorder="1" applyAlignment="1">
      <alignment vertical="center"/>
    </xf>
    <xf numFmtId="1" fontId="0" fillId="3" borderId="29" xfId="0" applyNumberFormat="1" applyFill="1" applyBorder="1" applyAlignment="1">
      <alignment vertical="center" wrapText="1"/>
    </xf>
    <xf numFmtId="1" fontId="0" fillId="3" borderId="44" xfId="0" applyNumberFormat="1" applyFill="1" applyBorder="1" applyAlignment="1">
      <alignment vertical="center" wrapText="1"/>
    </xf>
    <xf numFmtId="1" fontId="0" fillId="3" borderId="34" xfId="0" applyNumberFormat="1" applyFill="1" applyBorder="1" applyAlignment="1">
      <alignment vertical="center" wrapText="1"/>
    </xf>
    <xf numFmtId="1" fontId="0" fillId="3" borderId="46" xfId="0" applyNumberFormat="1" applyFill="1" applyBorder="1" applyAlignment="1">
      <alignment vertical="center"/>
    </xf>
    <xf numFmtId="1" fontId="0" fillId="3" borderId="34" xfId="0" applyNumberFormat="1" applyFill="1" applyBorder="1" applyAlignment="1">
      <alignment vertical="center"/>
    </xf>
    <xf numFmtId="1" fontId="0" fillId="3" borderId="45" xfId="0" applyNumberFormat="1" applyFill="1" applyBorder="1" applyAlignment="1">
      <alignment vertical="center"/>
    </xf>
    <xf numFmtId="1" fontId="0" fillId="0" borderId="29" xfId="0" applyNumberFormat="1" applyBorder="1" applyAlignment="1">
      <alignment vertical="center" wrapText="1"/>
    </xf>
    <xf numFmtId="1" fontId="0" fillId="0" borderId="29" xfId="0" applyNumberFormat="1" applyBorder="1" applyAlignment="1">
      <alignment vertical="center"/>
    </xf>
    <xf numFmtId="1" fontId="3" fillId="0" borderId="0" xfId="0" applyNumberFormat="1" applyFont="1" applyFill="1" applyAlignment="1">
      <alignment vertical="center"/>
    </xf>
    <xf numFmtId="1" fontId="3" fillId="3" borderId="0" xfId="0" applyNumberFormat="1" applyFont="1" applyFill="1" applyAlignment="1">
      <alignment vertical="center"/>
    </xf>
    <xf numFmtId="1" fontId="3" fillId="3" borderId="0" xfId="0" applyNumberFormat="1" applyFont="1" applyFill="1"/>
    <xf numFmtId="0" fontId="16" fillId="3" borderId="0" xfId="0" applyFont="1" applyFill="1" applyBorder="1" applyAlignment="1" applyProtection="1">
      <alignment horizontal="left" vertical="center"/>
      <protection locked="0"/>
    </xf>
    <xf numFmtId="0" fontId="16" fillId="3"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protection locked="0"/>
    </xf>
    <xf numFmtId="0" fontId="10" fillId="0" borderId="0" xfId="0" applyFont="1" applyFill="1" applyAlignment="1" applyProtection="1">
      <alignment horizontal="center" vertical="center"/>
      <protection locked="0"/>
    </xf>
    <xf numFmtId="0" fontId="16" fillId="3" borderId="0" xfId="0" applyFont="1" applyFill="1" applyBorder="1" applyAlignment="1" applyProtection="1">
      <alignment vertical="center"/>
      <protection locked="0"/>
    </xf>
    <xf numFmtId="0" fontId="16" fillId="3" borderId="0" xfId="0" applyFont="1" applyFill="1" applyBorder="1" applyAlignment="1" applyProtection="1">
      <alignment horizontal="center" vertical="center"/>
      <protection locked="0"/>
    </xf>
    <xf numFmtId="0" fontId="14" fillId="4" borderId="16" xfId="0" applyFont="1" applyFill="1" applyBorder="1" applyAlignment="1" applyProtection="1">
      <alignment vertical="center"/>
      <protection locked="0"/>
    </xf>
    <xf numFmtId="0" fontId="14" fillId="4" borderId="17" xfId="0" applyFont="1" applyFill="1" applyBorder="1" applyAlignment="1" applyProtection="1">
      <alignment vertical="center"/>
      <protection locked="0"/>
    </xf>
    <xf numFmtId="0" fontId="14" fillId="4" borderId="17" xfId="0" applyFont="1" applyFill="1" applyBorder="1" applyAlignment="1" applyProtection="1">
      <alignment horizontal="center" vertical="center"/>
      <protection locked="0"/>
    </xf>
    <xf numFmtId="0" fontId="15" fillId="4" borderId="17" xfId="0" applyFont="1" applyFill="1" applyBorder="1" applyAlignment="1" applyProtection="1">
      <alignment vertical="center"/>
      <protection locked="0"/>
    </xf>
    <xf numFmtId="0" fontId="15" fillId="4" borderId="17" xfId="0" applyFont="1" applyFill="1" applyBorder="1" applyAlignment="1" applyProtection="1">
      <alignment horizontal="center" vertical="center"/>
      <protection locked="0"/>
    </xf>
    <xf numFmtId="0" fontId="8" fillId="4" borderId="17" xfId="0" applyFont="1" applyFill="1" applyBorder="1" applyAlignment="1" applyProtection="1">
      <alignment horizontal="left" vertical="center" wrapText="1"/>
      <protection locked="0"/>
    </xf>
    <xf numFmtId="0" fontId="8" fillId="4" borderId="17" xfId="0" applyFont="1" applyFill="1" applyBorder="1" applyAlignment="1" applyProtection="1">
      <alignment horizontal="left" vertical="center"/>
      <protection locked="0"/>
    </xf>
    <xf numFmtId="0" fontId="8" fillId="4" borderId="29" xfId="0" applyFont="1" applyFill="1" applyBorder="1" applyAlignment="1" applyProtection="1">
      <alignment horizontal="left" vertical="center"/>
      <protection locked="0"/>
    </xf>
    <xf numFmtId="0" fontId="4" fillId="3" borderId="15"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textRotation="90" wrapText="1"/>
      <protection locked="0"/>
    </xf>
    <xf numFmtId="0" fontId="4" fillId="0" borderId="13"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4" fontId="4" fillId="5" borderId="12" xfId="0" applyNumberFormat="1"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center" vertical="center" textRotation="90" wrapText="1"/>
      <protection locked="0"/>
    </xf>
    <xf numFmtId="0" fontId="4" fillId="3" borderId="31"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49" fontId="4" fillId="3" borderId="30" xfId="0" applyNumberFormat="1"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0" fillId="0" borderId="17" xfId="0" applyBorder="1" applyAlignment="1" applyProtection="1">
      <alignment vertical="center"/>
      <protection locked="0"/>
    </xf>
    <xf numFmtId="0" fontId="19" fillId="0" borderId="17" xfId="0" applyFont="1" applyBorder="1" applyAlignment="1" applyProtection="1">
      <alignment vertical="center"/>
      <protection locked="0"/>
    </xf>
    <xf numFmtId="0" fontId="19" fillId="0" borderId="29" xfId="0" applyFont="1" applyBorder="1" applyAlignment="1" applyProtection="1">
      <alignment vertical="center"/>
      <protection locked="0"/>
    </xf>
    <xf numFmtId="0" fontId="0" fillId="0" borderId="0" xfId="0" applyBorder="1" applyAlignment="1" applyProtection="1">
      <alignment vertical="center"/>
      <protection locked="0"/>
    </xf>
    <xf numFmtId="0" fontId="19" fillId="0" borderId="0" xfId="0" applyFont="1" applyBorder="1" applyAlignment="1" applyProtection="1">
      <alignment horizontal="center" vertical="center"/>
      <protection locked="0"/>
    </xf>
    <xf numFmtId="0" fontId="3" fillId="3" borderId="20" xfId="0" applyFont="1" applyFill="1" applyBorder="1" applyAlignment="1" applyProtection="1">
      <protection locked="0"/>
    </xf>
    <xf numFmtId="0" fontId="4" fillId="3" borderId="21" xfId="0" applyFont="1" applyFill="1" applyBorder="1" applyAlignment="1" applyProtection="1">
      <alignment horizontal="left" vertical="center" wrapText="1"/>
      <protection locked="0"/>
    </xf>
    <xf numFmtId="0" fontId="3" fillId="3" borderId="7" xfId="0" applyFont="1" applyFill="1" applyBorder="1" applyAlignment="1" applyProtection="1">
      <protection locked="0"/>
    </xf>
    <xf numFmtId="0" fontId="3"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protection locked="0"/>
    </xf>
    <xf numFmtId="0" fontId="3" fillId="0" borderId="7" xfId="0" applyFont="1" applyFill="1" applyBorder="1" applyAlignment="1" applyProtection="1">
      <protection locked="0"/>
    </xf>
    <xf numFmtId="0" fontId="3"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3" borderId="23" xfId="0" applyFont="1" applyFill="1" applyBorder="1" applyAlignment="1" applyProtection="1">
      <protection locked="0"/>
    </xf>
    <xf numFmtId="0" fontId="3" fillId="3" borderId="24"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left" vertical="center" wrapText="1"/>
      <protection locked="0"/>
    </xf>
    <xf numFmtId="49" fontId="4" fillId="3" borderId="33" xfId="0" applyNumberFormat="1"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0" fillId="3" borderId="0" xfId="0" applyFill="1" applyBorder="1" applyAlignment="1" applyProtection="1">
      <alignment vertical="center"/>
      <protection locked="0"/>
    </xf>
    <xf numFmtId="0" fontId="0" fillId="0" borderId="0" xfId="0"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17" xfId="0" applyFont="1" applyFill="1" applyBorder="1" applyAlignment="1" applyProtection="1">
      <alignment vertical="center"/>
      <protection locked="0"/>
    </xf>
    <xf numFmtId="0" fontId="19" fillId="0" borderId="17" xfId="0" applyFont="1" applyFill="1" applyBorder="1" applyAlignment="1" applyProtection="1">
      <alignment horizontal="center" vertical="center"/>
      <protection locked="0"/>
    </xf>
    <xf numFmtId="49" fontId="4" fillId="3" borderId="11" xfId="0" applyNumberFormat="1" applyFont="1" applyFill="1" applyBorder="1" applyAlignment="1" applyProtection="1">
      <alignment horizontal="center"/>
      <protection locked="0"/>
    </xf>
    <xf numFmtId="0" fontId="3" fillId="3" borderId="12"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0" fontId="19" fillId="0" borderId="17"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0" fillId="3" borderId="0" xfId="0" applyFill="1" applyBorder="1" applyAlignment="1" applyProtection="1">
      <alignment vertical="center" wrapText="1"/>
      <protection locked="0"/>
    </xf>
    <xf numFmtId="49" fontId="4" fillId="3" borderId="20" xfId="0" applyNumberFormat="1" applyFont="1" applyFill="1" applyBorder="1" applyAlignment="1" applyProtection="1">
      <alignment horizontal="center"/>
      <protection locked="0"/>
    </xf>
    <xf numFmtId="49" fontId="4" fillId="3" borderId="7" xfId="0" applyNumberFormat="1" applyFont="1" applyFill="1" applyBorder="1" applyAlignment="1" applyProtection="1">
      <alignment horizontal="center"/>
      <protection locked="0"/>
    </xf>
    <xf numFmtId="49" fontId="4" fillId="3" borderId="23" xfId="0" applyNumberFormat="1" applyFont="1" applyFill="1" applyBorder="1" applyAlignment="1" applyProtection="1">
      <alignment horizontal="center"/>
      <protection locked="0"/>
    </xf>
    <xf numFmtId="0" fontId="0" fillId="3" borderId="10"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19" fillId="0" borderId="10" xfId="0" applyFont="1" applyFill="1" applyBorder="1" applyAlignment="1" applyProtection="1">
      <alignment vertical="center"/>
      <protection locked="0"/>
    </xf>
    <xf numFmtId="0" fontId="19" fillId="0" borderId="19" xfId="0" applyFont="1" applyFill="1" applyBorder="1" applyAlignment="1" applyProtection="1">
      <alignment vertical="center"/>
      <protection locked="0"/>
    </xf>
    <xf numFmtId="0" fontId="3" fillId="0" borderId="26" xfId="0" applyFont="1" applyFill="1" applyBorder="1" applyAlignment="1" applyProtection="1">
      <protection locked="0"/>
    </xf>
    <xf numFmtId="0" fontId="3" fillId="0" borderId="27" xfId="0" applyFont="1" applyFill="1" applyBorder="1" applyAlignment="1" applyProtection="1">
      <protection locked="0"/>
    </xf>
    <xf numFmtId="0" fontId="0" fillId="3" borderId="19" xfId="0" applyFill="1" applyBorder="1" applyAlignment="1" applyProtection="1">
      <alignment vertical="center"/>
      <protection locked="0"/>
    </xf>
    <xf numFmtId="0" fontId="3" fillId="3" borderId="11" xfId="0" applyFont="1" applyFill="1" applyBorder="1" applyAlignment="1" applyProtection="1">
      <protection locked="0"/>
    </xf>
    <xf numFmtId="0" fontId="3" fillId="0" borderId="5" xfId="0" applyFont="1" applyFill="1" applyBorder="1" applyAlignment="1" applyProtection="1">
      <protection locked="0"/>
    </xf>
    <xf numFmtId="0" fontId="4" fillId="3" borderId="0" xfId="0" applyFont="1" applyFill="1" applyBorder="1" applyAlignment="1" applyProtection="1">
      <protection locked="0"/>
    </xf>
    <xf numFmtId="0" fontId="4" fillId="0" borderId="0" xfId="0" applyFont="1" applyFill="1" applyBorder="1" applyAlignment="1" applyProtection="1">
      <protection locked="0"/>
    </xf>
    <xf numFmtId="49" fontId="4" fillId="3" borderId="11" xfId="0"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0" xfId="0" applyFont="1" applyFill="1" applyBorder="1" applyAlignment="1" applyProtection="1">
      <protection locked="0"/>
    </xf>
    <xf numFmtId="0" fontId="19" fillId="0" borderId="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protection locked="0"/>
    </xf>
    <xf numFmtId="0" fontId="3" fillId="3" borderId="10"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center"/>
      <protection locked="0"/>
    </xf>
    <xf numFmtId="49" fontId="4" fillId="3" borderId="33" xfId="0" applyNumberFormat="1"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wrapText="1"/>
      <protection locked="0"/>
    </xf>
    <xf numFmtId="0" fontId="4" fillId="0" borderId="0" xfId="0" applyFont="1" applyFill="1" applyAlignment="1" applyProtection="1">
      <alignment horizontal="left"/>
      <protection locked="0"/>
    </xf>
    <xf numFmtId="0" fontId="4" fillId="0" borderId="0" xfId="0" applyFont="1" applyFill="1" applyAlignment="1" applyProtection="1">
      <alignment horizontal="center" vertical="center" wrapText="1"/>
      <protection locked="0"/>
    </xf>
    <xf numFmtId="0" fontId="3" fillId="0" borderId="0" xfId="0" applyFont="1" applyFill="1" applyAlignment="1" applyProtection="1">
      <alignment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Alignment="1" applyProtection="1">
      <alignment horizontal="left"/>
      <protection locked="0"/>
    </xf>
    <xf numFmtId="0" fontId="4" fillId="3" borderId="0" xfId="0" applyFont="1" applyFill="1" applyAlignment="1" applyProtection="1">
      <alignment horizontal="center" vertical="center" wrapText="1"/>
      <protection locked="0"/>
    </xf>
    <xf numFmtId="0" fontId="3" fillId="3" borderId="0" xfId="0" applyFont="1" applyFill="1" applyAlignment="1" applyProtection="1">
      <alignment vertical="center"/>
      <protection locked="0"/>
    </xf>
    <xf numFmtId="0" fontId="3" fillId="3" borderId="0" xfId="0" applyFont="1" applyFill="1" applyAlignment="1" applyProtection="1">
      <alignment horizontal="center" vertical="center"/>
      <protection locked="0"/>
    </xf>
    <xf numFmtId="0" fontId="4"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3" fillId="3" borderId="0" xfId="0" applyFont="1" applyFill="1" applyProtection="1">
      <protection locked="0"/>
    </xf>
    <xf numFmtId="0" fontId="4" fillId="3" borderId="0"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4" fillId="3" borderId="0" xfId="0" applyFont="1" applyFill="1" applyProtection="1">
      <protection locked="0"/>
    </xf>
    <xf numFmtId="0" fontId="4" fillId="3" borderId="0" xfId="0" applyFont="1" applyFill="1" applyAlignment="1" applyProtection="1">
      <alignment horizontal="center"/>
      <protection locked="0"/>
    </xf>
    <xf numFmtId="0" fontId="9" fillId="3" borderId="0"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center" vertical="center"/>
      <protection locked="0"/>
    </xf>
    <xf numFmtId="0" fontId="4" fillId="3" borderId="5" xfId="0" applyFont="1" applyFill="1" applyBorder="1" applyAlignment="1" applyProtection="1">
      <protection locked="0"/>
    </xf>
    <xf numFmtId="0" fontId="4" fillId="3" borderId="43" xfId="0" applyFont="1" applyFill="1" applyBorder="1" applyAlignment="1" applyProtection="1">
      <protection locked="0"/>
    </xf>
    <xf numFmtId="0" fontId="3" fillId="0" borderId="4" xfId="0" applyFont="1" applyFill="1" applyBorder="1" applyAlignment="1" applyProtection="1">
      <alignment horizontal="center" vertical="center" textRotation="90"/>
      <protection locked="0"/>
    </xf>
    <xf numFmtId="0" fontId="3" fillId="0" borderId="4" xfId="0" applyFont="1" applyFill="1" applyBorder="1" applyAlignment="1" applyProtection="1">
      <alignment horizontal="center" vertical="center" textRotation="90" wrapText="1"/>
      <protection locked="0"/>
    </xf>
    <xf numFmtId="0" fontId="3" fillId="0" borderId="2" xfId="0" applyFont="1" applyFill="1" applyBorder="1" applyAlignment="1" applyProtection="1">
      <alignment horizontal="center" vertical="center" textRotation="90"/>
      <protection locked="0"/>
    </xf>
    <xf numFmtId="0" fontId="3" fillId="0" borderId="2" xfId="0" applyFont="1" applyFill="1" applyBorder="1" applyAlignment="1" applyProtection="1">
      <alignment horizontal="center" vertical="center" textRotation="90" wrapText="1"/>
      <protection locked="0"/>
    </xf>
    <xf numFmtId="0" fontId="3" fillId="0" borderId="8" xfId="0" applyFont="1" applyFill="1" applyBorder="1" applyAlignment="1" applyProtection="1">
      <alignment horizontal="center" vertical="center" textRotation="90"/>
      <protection locked="0"/>
    </xf>
    <xf numFmtId="0" fontId="3" fillId="0" borderId="8" xfId="0" applyFont="1" applyFill="1" applyBorder="1" applyAlignment="1" applyProtection="1">
      <alignment horizontal="center" vertical="center" textRotation="90" wrapText="1"/>
      <protection locked="0"/>
    </xf>
    <xf numFmtId="0" fontId="19" fillId="3" borderId="5" xfId="0" applyFont="1" applyFill="1" applyBorder="1" applyAlignment="1" applyProtection="1">
      <alignment horizontal="center" vertical="center"/>
      <protection locked="0"/>
    </xf>
    <xf numFmtId="0" fontId="19" fillId="3" borderId="43" xfId="0" applyFont="1" applyFill="1" applyBorder="1" applyAlignment="1" applyProtection="1">
      <alignment horizontal="center" vertical="center"/>
      <protection locked="0"/>
    </xf>
    <xf numFmtId="0" fontId="4" fillId="0" borderId="4"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3" fillId="0" borderId="12" xfId="0" applyFont="1" applyFill="1" applyBorder="1" applyAlignment="1" applyProtection="1">
      <alignment horizontal="center" vertical="center" textRotation="90"/>
      <protection locked="0"/>
    </xf>
    <xf numFmtId="0" fontId="3" fillId="0" borderId="12" xfId="0" applyFont="1" applyFill="1" applyBorder="1" applyAlignment="1" applyProtection="1">
      <alignment horizontal="center" vertical="center" textRotation="90" wrapText="1"/>
      <protection locked="0"/>
    </xf>
    <xf numFmtId="0" fontId="3" fillId="0" borderId="0" xfId="0" applyFont="1" applyFill="1" applyAlignment="1" applyProtection="1">
      <alignment horizontal="center" vertical="center" textRotation="90"/>
      <protection locked="0"/>
    </xf>
    <xf numFmtId="0" fontId="3" fillId="0" borderId="0" xfId="0" applyFont="1" applyFill="1" applyProtection="1">
      <protection locked="0"/>
    </xf>
    <xf numFmtId="3" fontId="4" fillId="0" borderId="42" xfId="0" applyNumberFormat="1" applyFont="1" applyFill="1" applyBorder="1" applyAlignment="1" applyProtection="1">
      <alignment horizontal="center" vertical="center" wrapText="1"/>
    </xf>
    <xf numFmtId="1" fontId="4" fillId="0" borderId="22" xfId="0"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center" vertical="center" wrapText="1"/>
    </xf>
    <xf numFmtId="1" fontId="4" fillId="0" borderId="6" xfId="0" applyNumberFormat="1" applyFont="1" applyFill="1" applyBorder="1" applyAlignment="1" applyProtection="1">
      <alignment horizontal="right" vertical="center" wrapText="1"/>
    </xf>
    <xf numFmtId="3" fontId="4" fillId="0" borderId="41" xfId="0" applyNumberFormat="1" applyFont="1" applyFill="1" applyBorder="1" applyAlignment="1" applyProtection="1">
      <alignment horizontal="center" vertical="center" wrapText="1"/>
    </xf>
    <xf numFmtId="1" fontId="4" fillId="0" borderId="13" xfId="0" applyNumberFormat="1" applyFont="1" applyFill="1" applyBorder="1" applyAlignment="1" applyProtection="1">
      <alignment horizontal="right" vertical="center" wrapText="1"/>
    </xf>
    <xf numFmtId="3" fontId="4" fillId="0" borderId="21"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xf numFmtId="3" fontId="4" fillId="0" borderId="24" xfId="0" applyNumberFormat="1" applyFont="1" applyFill="1" applyBorder="1" applyAlignment="1" applyProtection="1">
      <alignment horizontal="center" vertical="center" wrapText="1"/>
    </xf>
    <xf numFmtId="1" fontId="4" fillId="0" borderId="25" xfId="0" applyNumberFormat="1" applyFont="1" applyFill="1" applyBorder="1" applyAlignment="1" applyProtection="1">
      <alignment horizontal="right" vertical="center" wrapText="1"/>
    </xf>
    <xf numFmtId="3" fontId="4" fillId="0" borderId="4" xfId="0" applyNumberFormat="1" applyFont="1" applyFill="1" applyBorder="1" applyAlignment="1" applyProtection="1">
      <alignment horizontal="center" vertical="center" wrapText="1"/>
    </xf>
    <xf numFmtId="1" fontId="4" fillId="0" borderId="47" xfId="0" applyNumberFormat="1" applyFont="1" applyFill="1" applyBorder="1" applyAlignment="1" applyProtection="1">
      <alignment horizontal="right" vertical="center" wrapText="1"/>
    </xf>
    <xf numFmtId="0" fontId="3" fillId="0" borderId="14" xfId="0" applyFont="1" applyFill="1" applyBorder="1" applyAlignment="1" applyProtection="1">
      <alignment horizontal="center" vertical="center" textRotation="90"/>
      <protection locked="0"/>
    </xf>
    <xf numFmtId="0" fontId="3" fillId="0" borderId="3" xfId="0" applyFont="1" applyFill="1" applyBorder="1" applyAlignment="1" applyProtection="1">
      <alignment horizontal="center" vertical="center" textRotation="90"/>
      <protection locked="0"/>
    </xf>
    <xf numFmtId="0" fontId="3" fillId="0" borderId="18" xfId="0" applyFont="1" applyFill="1" applyBorder="1" applyAlignment="1" applyProtection="1">
      <alignment horizontal="center" vertical="center" textRotation="90"/>
      <protection locked="0"/>
    </xf>
    <xf numFmtId="0" fontId="4" fillId="0" borderId="14"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3" fillId="0" borderId="35" xfId="0" applyFont="1" applyFill="1" applyBorder="1" applyAlignment="1" applyProtection="1">
      <alignment horizontal="center" vertical="center" textRotation="90"/>
      <protection locked="0"/>
    </xf>
    <xf numFmtId="1" fontId="4" fillId="5" borderId="13" xfId="0" applyNumberFormat="1" applyFont="1" applyFill="1" applyBorder="1" applyAlignment="1">
      <alignment horizontal="left" vertical="center" wrapText="1"/>
    </xf>
    <xf numFmtId="1" fontId="4" fillId="0" borderId="48" xfId="0" applyNumberFormat="1" applyFont="1" applyFill="1" applyBorder="1" applyAlignment="1" applyProtection="1">
      <alignment horizontal="right" vertical="center" wrapText="1"/>
      <protection locked="0" hidden="1"/>
    </xf>
    <xf numFmtId="1" fontId="4" fillId="0" borderId="51" xfId="0" applyNumberFormat="1" applyFont="1" applyFill="1" applyBorder="1" applyAlignment="1" applyProtection="1">
      <alignment horizontal="right" vertical="center" wrapText="1"/>
      <protection locked="0" hidden="1"/>
    </xf>
    <xf numFmtId="1" fontId="4" fillId="0" borderId="49" xfId="0" applyNumberFormat="1" applyFont="1" applyFill="1" applyBorder="1" applyAlignment="1" applyProtection="1">
      <alignment horizontal="right" vertical="center" wrapText="1"/>
      <protection locked="0" hidden="1"/>
    </xf>
    <xf numFmtId="1" fontId="4" fillId="0" borderId="50" xfId="0" applyNumberFormat="1" applyFont="1" applyFill="1" applyBorder="1" applyAlignment="1" applyProtection="1">
      <alignment horizontal="right" vertical="center" wrapText="1"/>
      <protection locked="0" hidden="1"/>
    </xf>
    <xf numFmtId="1" fontId="4" fillId="0" borderId="44" xfId="0" applyNumberFormat="1" applyFont="1" applyFill="1" applyBorder="1" applyAlignment="1" applyProtection="1">
      <alignment horizontal="right" vertical="center" wrapText="1"/>
      <protection locked="0" hidden="1"/>
    </xf>
    <xf numFmtId="0" fontId="8" fillId="0" borderId="35" xfId="0" applyFont="1" applyFill="1" applyBorder="1" applyAlignment="1" applyProtection="1">
      <alignment horizontal="center" vertical="center"/>
      <protection locked="0"/>
    </xf>
    <xf numFmtId="1" fontId="4" fillId="0" borderId="44" xfId="0" applyNumberFormat="1" applyFont="1" applyFill="1" applyBorder="1" applyAlignment="1">
      <alignment horizontal="left" vertical="center" wrapText="1"/>
    </xf>
    <xf numFmtId="1" fontId="4" fillId="0" borderId="52" xfId="0" applyNumberFormat="1" applyFont="1" applyFill="1" applyBorder="1" applyAlignment="1" applyProtection="1">
      <alignment horizontal="right" vertical="center" wrapText="1"/>
      <protection locked="0" hidden="1"/>
    </xf>
    <xf numFmtId="0" fontId="3" fillId="3" borderId="53" xfId="0" applyFont="1" applyFill="1" applyBorder="1" applyAlignment="1" applyProtection="1">
      <protection locked="0"/>
    </xf>
    <xf numFmtId="0" fontId="4" fillId="3" borderId="4" xfId="0" applyFont="1" applyFill="1" applyBorder="1" applyAlignment="1" applyProtection="1">
      <alignment horizontal="left" vertical="center" wrapText="1"/>
      <protection locked="0"/>
    </xf>
    <xf numFmtId="0" fontId="3" fillId="3" borderId="4" xfId="0" applyFont="1" applyFill="1" applyBorder="1" applyAlignment="1" applyProtection="1">
      <alignment vertical="center" wrapText="1"/>
      <protection locked="0"/>
    </xf>
    <xf numFmtId="0" fontId="4" fillId="3" borderId="4"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vertical="center" wrapText="1"/>
      <protection locked="0"/>
    </xf>
    <xf numFmtId="0" fontId="4"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wrapText="1"/>
      <protection locked="0"/>
    </xf>
    <xf numFmtId="3" fontId="4" fillId="0" borderId="4" xfId="0" applyNumberFormat="1" applyFont="1" applyFill="1" applyBorder="1" applyAlignment="1" applyProtection="1">
      <alignment horizontal="center" vertical="center" wrapText="1"/>
      <protection locked="0"/>
    </xf>
    <xf numFmtId="3" fontId="4" fillId="0" borderId="54" xfId="0" applyNumberFormat="1" applyFont="1" applyFill="1" applyBorder="1" applyAlignment="1" applyProtection="1">
      <alignment horizontal="center" vertical="center" wrapText="1"/>
    </xf>
    <xf numFmtId="0" fontId="4" fillId="0" borderId="26" xfId="0" applyFont="1" applyFill="1" applyBorder="1" applyAlignment="1" applyProtection="1">
      <alignment vertical="center" wrapText="1"/>
      <protection locked="0"/>
    </xf>
    <xf numFmtId="0" fontId="3" fillId="3" borderId="39" xfId="0" applyFont="1" applyFill="1" applyBorder="1" applyAlignment="1"/>
    <xf numFmtId="3" fontId="19" fillId="0" borderId="17" xfId="0" applyNumberFormat="1" applyFont="1" applyFill="1" applyBorder="1" applyAlignment="1" applyProtection="1">
      <alignment horizontal="center" vertical="center"/>
      <protection locked="0"/>
    </xf>
    <xf numFmtId="0" fontId="3" fillId="10" borderId="21" xfId="0" applyFont="1" applyFill="1" applyBorder="1" applyAlignment="1" applyProtection="1">
      <alignment vertical="center" wrapText="1"/>
      <protection locked="0"/>
    </xf>
    <xf numFmtId="0" fontId="3" fillId="10" borderId="2" xfId="0" applyFont="1" applyFill="1" applyBorder="1" applyAlignment="1" applyProtection="1">
      <alignment vertical="center" wrapText="1"/>
      <protection locked="0"/>
    </xf>
    <xf numFmtId="0" fontId="3" fillId="10" borderId="24" xfId="0" applyFont="1" applyFill="1" applyBorder="1" applyAlignment="1" applyProtection="1">
      <alignment vertical="center" wrapText="1"/>
      <protection locked="0"/>
    </xf>
    <xf numFmtId="1" fontId="18" fillId="0" borderId="27" xfId="0" applyNumberFormat="1" applyFont="1" applyFill="1" applyBorder="1" applyAlignment="1" applyProtection="1">
      <alignment horizontal="center" vertical="center" wrapText="1"/>
      <protection locked="0"/>
    </xf>
    <xf numFmtId="1" fontId="18" fillId="0" borderId="24" xfId="0" applyNumberFormat="1" applyFont="1" applyFill="1" applyBorder="1" applyAlignment="1" applyProtection="1">
      <alignment horizontal="center" vertical="center" wrapText="1"/>
      <protection locked="0"/>
    </xf>
    <xf numFmtId="1" fontId="4" fillId="0" borderId="24" xfId="0" applyNumberFormat="1" applyFont="1" applyFill="1" applyBorder="1" applyAlignment="1" applyProtection="1">
      <alignment horizontal="center" vertical="center"/>
      <protection locked="0"/>
    </xf>
    <xf numFmtId="1" fontId="4" fillId="0" borderId="24" xfId="0" applyNumberFormat="1" applyFont="1" applyFill="1" applyBorder="1" applyAlignment="1" applyProtection="1">
      <alignment horizontal="center" vertical="center" wrapText="1"/>
      <protection locked="0"/>
    </xf>
    <xf numFmtId="3" fontId="4" fillId="0" borderId="55" xfId="0" applyNumberFormat="1" applyFont="1" applyFill="1" applyBorder="1" applyAlignment="1" applyProtection="1">
      <alignment horizontal="center" vertical="center" wrapText="1"/>
    </xf>
    <xf numFmtId="0" fontId="0" fillId="3" borderId="5" xfId="0" applyFill="1" applyBorder="1" applyAlignment="1" applyProtection="1">
      <alignment vertical="center"/>
      <protection locked="0"/>
    </xf>
    <xf numFmtId="0" fontId="0" fillId="0" borderId="5" xfId="0" applyFill="1" applyBorder="1" applyAlignment="1" applyProtection="1">
      <alignment vertical="center"/>
      <protection locked="0"/>
    </xf>
    <xf numFmtId="0" fontId="19" fillId="0" borderId="5" xfId="0" applyFont="1" applyFill="1" applyBorder="1" applyAlignment="1" applyProtection="1">
      <alignment vertical="center"/>
      <protection locked="0"/>
    </xf>
    <xf numFmtId="0" fontId="3" fillId="3" borderId="4" xfId="0" applyFont="1" applyFill="1" applyBorder="1" applyAlignment="1" applyProtection="1">
      <alignment horizontal="center" vertical="center" wrapText="1"/>
      <protection locked="0"/>
    </xf>
    <xf numFmtId="0" fontId="25" fillId="7" borderId="0" xfId="0" applyFont="1" applyFill="1" applyBorder="1"/>
    <xf numFmtId="1" fontId="14" fillId="4" borderId="44" xfId="0" applyNumberFormat="1" applyFont="1" applyFill="1" applyBorder="1" applyAlignment="1">
      <alignment vertical="center" wrapText="1"/>
    </xf>
    <xf numFmtId="3" fontId="4" fillId="0" borderId="56" xfId="0" applyNumberFormat="1" applyFont="1" applyFill="1" applyBorder="1" applyAlignment="1" applyProtection="1">
      <alignment horizontal="center" vertical="center" wrapText="1"/>
    </xf>
    <xf numFmtId="1" fontId="4" fillId="0" borderId="57" xfId="0" applyNumberFormat="1" applyFont="1" applyFill="1" applyBorder="1" applyAlignment="1" applyProtection="1">
      <alignment horizontal="right" vertical="center" wrapText="1"/>
    </xf>
    <xf numFmtId="0" fontId="4" fillId="0" borderId="4" xfId="0" applyFont="1" applyFill="1" applyBorder="1" applyAlignment="1" applyProtection="1">
      <alignment horizontal="center" vertical="center" wrapText="1"/>
      <protection locked="0"/>
    </xf>
    <xf numFmtId="0" fontId="3" fillId="3" borderId="58" xfId="0" applyFont="1" applyFill="1" applyBorder="1" applyAlignment="1" applyProtection="1">
      <protection locked="0"/>
    </xf>
    <xf numFmtId="0" fontId="3" fillId="3" borderId="8"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left" vertical="center" wrapText="1"/>
      <protection locked="0"/>
    </xf>
    <xf numFmtId="0" fontId="3" fillId="3" borderId="8" xfId="0" applyFont="1" applyFill="1" applyBorder="1" applyAlignment="1" applyProtection="1">
      <alignment vertical="center" wrapText="1"/>
      <protection locked="0"/>
    </xf>
    <xf numFmtId="0" fontId="4" fillId="3" borderId="8"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left" vertical="center" wrapText="1"/>
      <protection locked="0"/>
    </xf>
    <xf numFmtId="0" fontId="3" fillId="0" borderId="8" xfId="0" applyFont="1" applyFill="1" applyBorder="1" applyAlignment="1" applyProtection="1">
      <alignment vertical="center" wrapText="1"/>
      <protection locked="0"/>
    </xf>
    <xf numFmtId="0" fontId="4" fillId="0" borderId="10"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protection locked="0"/>
    </xf>
    <xf numFmtId="1" fontId="4" fillId="0" borderId="59" xfId="0" applyNumberFormat="1" applyFont="1" applyFill="1" applyBorder="1" applyAlignment="1" applyProtection="1">
      <alignment horizontal="right" vertical="center" wrapText="1"/>
      <protection locked="0" hidden="1"/>
    </xf>
    <xf numFmtId="49" fontId="4" fillId="3" borderId="30" xfId="0" applyNumberFormat="1" applyFont="1" applyFill="1" applyBorder="1" applyAlignment="1" applyProtection="1">
      <alignment horizontal="center"/>
      <protection locked="0"/>
    </xf>
    <xf numFmtId="0" fontId="3" fillId="3" borderId="31" xfId="0" applyFont="1" applyFill="1" applyBorder="1" applyAlignment="1" applyProtection="1">
      <alignment vertical="center" wrapText="1"/>
      <protection locked="0"/>
    </xf>
    <xf numFmtId="0" fontId="3" fillId="3" borderId="31"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center" vertical="center" wrapText="1"/>
      <protection locked="0"/>
    </xf>
    <xf numFmtId="0" fontId="3" fillId="0" borderId="31" xfId="0" applyFont="1" applyFill="1" applyBorder="1" applyAlignment="1" applyProtection="1">
      <alignment vertical="center" wrapText="1"/>
      <protection locked="0"/>
    </xf>
    <xf numFmtId="0" fontId="3" fillId="0" borderId="31"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61"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3" fontId="4" fillId="0" borderId="31" xfId="0" applyNumberFormat="1" applyFont="1" applyFill="1" applyBorder="1" applyAlignment="1" applyProtection="1">
      <alignment horizontal="center" vertical="center"/>
      <protection locked="0"/>
    </xf>
    <xf numFmtId="3" fontId="4" fillId="0" borderId="32" xfId="0" applyNumberFormat="1" applyFont="1" applyFill="1" applyBorder="1" applyAlignment="1" applyProtection="1">
      <alignment horizontal="center" vertical="center" wrapText="1"/>
    </xf>
    <xf numFmtId="1" fontId="4" fillId="0" borderId="60" xfId="0" applyNumberFormat="1" applyFont="1" applyFill="1" applyBorder="1" applyAlignment="1" applyProtection="1">
      <alignment horizontal="right" vertical="center" wrapText="1"/>
    </xf>
    <xf numFmtId="49" fontId="4" fillId="3" borderId="58" xfId="0" applyNumberFormat="1" applyFont="1" applyFill="1" applyBorder="1" applyAlignment="1" applyProtection="1">
      <alignment horizontal="center"/>
      <protection locked="0"/>
    </xf>
    <xf numFmtId="0" fontId="4" fillId="0" borderId="1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0" fillId="0" borderId="5" xfId="0" applyFill="1" applyBorder="1" applyAlignment="1" applyProtection="1">
      <alignment vertical="center" wrapText="1"/>
      <protection locked="0"/>
    </xf>
    <xf numFmtId="0" fontId="19" fillId="0" borderId="5" xfId="0" applyFont="1" applyFill="1" applyBorder="1" applyAlignment="1" applyProtection="1">
      <alignment vertical="center" wrapText="1"/>
      <protection locked="0"/>
    </xf>
    <xf numFmtId="0" fontId="4" fillId="3" borderId="12" xfId="0" applyFont="1" applyFill="1" applyBorder="1" applyAlignment="1" applyProtection="1">
      <alignment horizontal="left" vertical="center"/>
      <protection locked="0"/>
    </xf>
    <xf numFmtId="0" fontId="0" fillId="0" borderId="12" xfId="0" applyFill="1" applyBorder="1" applyAlignment="1" applyProtection="1">
      <alignment vertical="center"/>
      <protection locked="0"/>
    </xf>
    <xf numFmtId="0" fontId="19" fillId="0" borderId="12" xfId="0" applyFont="1" applyFill="1" applyBorder="1" applyAlignment="1" applyProtection="1">
      <alignment vertical="center"/>
      <protection locked="0"/>
    </xf>
    <xf numFmtId="0" fontId="19" fillId="0" borderId="41" xfId="0" applyFont="1" applyFill="1" applyBorder="1" applyAlignment="1" applyProtection="1">
      <alignment vertical="center"/>
      <protection locked="0"/>
    </xf>
    <xf numFmtId="0" fontId="19" fillId="0" borderId="5" xfId="0" applyFont="1" applyFill="1" applyBorder="1" applyAlignment="1">
      <alignment horizontal="center" vertical="center"/>
    </xf>
    <xf numFmtId="1" fontId="0" fillId="3" borderId="43" xfId="0" applyNumberFormat="1" applyFill="1" applyBorder="1" applyAlignment="1">
      <alignment vertical="center"/>
    </xf>
    <xf numFmtId="3" fontId="4" fillId="0" borderId="8" xfId="0" applyNumberFormat="1" applyFont="1" applyFill="1" applyBorder="1" applyAlignment="1" applyProtection="1">
      <alignment horizontal="center" vertical="center"/>
      <protection locked="0"/>
    </xf>
    <xf numFmtId="0" fontId="3" fillId="3" borderId="30" xfId="0" applyFont="1" applyFill="1" applyBorder="1" applyAlignment="1" applyProtection="1">
      <protection locked="0"/>
    </xf>
    <xf numFmtId="0" fontId="18" fillId="0" borderId="31" xfId="0" applyFont="1" applyFill="1" applyBorder="1" applyAlignment="1" applyProtection="1">
      <alignment horizontal="center" vertical="center" wrapText="1"/>
      <protection locked="0"/>
    </xf>
    <xf numFmtId="3" fontId="4" fillId="0" borderId="31" xfId="0" applyNumberFormat="1" applyFont="1" applyFill="1" applyBorder="1" applyAlignment="1" applyProtection="1">
      <alignment horizontal="center" vertical="center" wrapText="1"/>
      <protection locked="0"/>
    </xf>
    <xf numFmtId="0" fontId="3" fillId="0" borderId="62" xfId="0" applyFont="1" applyFill="1" applyBorder="1" applyAlignment="1" applyProtection="1">
      <protection locked="0"/>
    </xf>
    <xf numFmtId="0" fontId="3" fillId="0" borderId="31"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17" xfId="0" applyFont="1" applyFill="1" applyBorder="1" applyAlignment="1" applyProtection="1">
      <protection locked="0"/>
    </xf>
    <xf numFmtId="0" fontId="19" fillId="0" borderId="5" xfId="0" applyFont="1" applyFill="1" applyBorder="1" applyAlignment="1" applyProtection="1">
      <alignment horizontal="center" vertical="center" wrapText="1"/>
      <protection locked="0"/>
    </xf>
    <xf numFmtId="0" fontId="4" fillId="0" borderId="61" xfId="0" applyFont="1" applyFill="1" applyBorder="1" applyAlignment="1" applyProtection="1">
      <alignment vertical="center" wrapText="1"/>
      <protection locked="0"/>
    </xf>
    <xf numFmtId="0" fontId="46" fillId="3" borderId="21" xfId="0" applyFont="1" applyFill="1" applyBorder="1" applyAlignment="1" applyProtection="1">
      <alignment horizontal="left" vertical="center" wrapText="1"/>
      <protection locked="0"/>
    </xf>
    <xf numFmtId="0" fontId="46" fillId="3" borderId="2" xfId="0" applyFont="1" applyFill="1" applyBorder="1" applyAlignment="1" applyProtection="1">
      <alignment horizontal="left" vertical="center" wrapText="1"/>
      <protection locked="0"/>
    </xf>
    <xf numFmtId="0" fontId="46" fillId="3" borderId="24" xfId="0"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49" fontId="4" fillId="3" borderId="65" xfId="0" applyNumberFormat="1" applyFont="1" applyFill="1" applyBorder="1" applyAlignment="1" applyProtection="1">
      <alignment horizontal="center" vertical="center" wrapText="1"/>
      <protection locked="0"/>
    </xf>
    <xf numFmtId="0" fontId="3" fillId="3" borderId="66"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left" vertical="center" wrapText="1"/>
      <protection locked="0"/>
    </xf>
    <xf numFmtId="0" fontId="4" fillId="3" borderId="66" xfId="0" applyFont="1" applyFill="1" applyBorder="1" applyAlignment="1" applyProtection="1">
      <alignment horizontal="center" vertical="center" wrapText="1"/>
      <protection locked="0"/>
    </xf>
    <xf numFmtId="0" fontId="3" fillId="3" borderId="66"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0" fontId="4" fillId="0" borderId="66"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wrapText="1"/>
      <protection locked="0"/>
    </xf>
    <xf numFmtId="0" fontId="4" fillId="0" borderId="67" xfId="0"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protection locked="0"/>
    </xf>
    <xf numFmtId="0" fontId="3" fillId="3" borderId="65" xfId="0" applyFont="1" applyFill="1" applyBorder="1" applyAlignment="1" applyProtection="1">
      <protection locked="0"/>
    </xf>
    <xf numFmtId="0" fontId="3" fillId="3" borderId="66" xfId="0" applyFont="1" applyFill="1" applyBorder="1" applyAlignment="1" applyProtection="1">
      <alignment vertical="center" wrapText="1"/>
      <protection locked="0"/>
    </xf>
    <xf numFmtId="0" fontId="3" fillId="0" borderId="66" xfId="0" applyFont="1" applyFill="1" applyBorder="1" applyAlignment="1" applyProtection="1">
      <alignment vertical="center" wrapText="1"/>
      <protection locked="0"/>
    </xf>
    <xf numFmtId="0" fontId="3" fillId="0" borderId="66" xfId="0" applyFont="1" applyFill="1" applyBorder="1" applyAlignment="1" applyProtection="1">
      <alignment horizontal="center" vertical="center"/>
      <protection locked="0"/>
    </xf>
    <xf numFmtId="0" fontId="18" fillId="0" borderId="67" xfId="0" applyFont="1" applyFill="1" applyBorder="1" applyAlignment="1" applyProtection="1">
      <alignment horizontal="center" vertical="center" wrapText="1"/>
      <protection locked="0"/>
    </xf>
    <xf numFmtId="0" fontId="18" fillId="0" borderId="66" xfId="0" applyFont="1" applyFill="1" applyBorder="1" applyAlignment="1" applyProtection="1">
      <alignment horizontal="center" vertical="center" wrapText="1"/>
      <protection locked="0"/>
    </xf>
    <xf numFmtId="3" fontId="4" fillId="0" borderId="66" xfId="0" applyNumberFormat="1" applyFont="1" applyFill="1" applyBorder="1" applyAlignment="1" applyProtection="1">
      <alignment horizontal="center" vertical="center" wrapText="1"/>
      <protection locked="0"/>
    </xf>
    <xf numFmtId="0" fontId="4" fillId="3" borderId="41" xfId="0" applyFont="1" applyFill="1" applyBorder="1" applyAlignment="1" applyProtection="1">
      <alignment horizontal="left" vertical="center" wrapText="1"/>
      <protection locked="0"/>
    </xf>
    <xf numFmtId="49" fontId="4" fillId="3" borderId="65" xfId="0" applyNumberFormat="1" applyFont="1" applyFill="1" applyBorder="1" applyAlignment="1" applyProtection="1">
      <alignment horizontal="center"/>
      <protection locked="0"/>
    </xf>
    <xf numFmtId="3" fontId="4" fillId="0" borderId="66" xfId="0" applyNumberFormat="1" applyFont="1" applyFill="1" applyBorder="1" applyAlignment="1" applyProtection="1">
      <alignment horizontal="center" vertical="center"/>
      <protection locked="0"/>
    </xf>
    <xf numFmtId="49" fontId="4" fillId="3" borderId="53" xfId="0" applyNumberFormat="1" applyFont="1" applyFill="1" applyBorder="1" applyAlignment="1" applyProtection="1">
      <alignment horizontal="center"/>
      <protection locked="0"/>
    </xf>
    <xf numFmtId="0" fontId="4" fillId="0" borderId="1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left" vertical="center" wrapText="1"/>
      <protection locked="0"/>
    </xf>
    <xf numFmtId="0" fontId="3" fillId="0" borderId="3" xfId="0" applyFont="1" applyFill="1" applyBorder="1" applyAlignment="1" applyProtection="1">
      <protection locked="0"/>
    </xf>
    <xf numFmtId="0" fontId="4" fillId="0" borderId="26"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3" fontId="4" fillId="0" borderId="4" xfId="0" applyNumberFormat="1" applyFont="1" applyFill="1" applyBorder="1" applyAlignment="1" applyProtection="1">
      <alignment horizontal="center" vertical="center"/>
      <protection locked="0"/>
    </xf>
    <xf numFmtId="0" fontId="3" fillId="0" borderId="68" xfId="0" applyFont="1" applyFill="1" applyBorder="1" applyAlignment="1" applyProtection="1">
      <protection locked="0"/>
    </xf>
    <xf numFmtId="3" fontId="4" fillId="0" borderId="48" xfId="0" applyNumberFormat="1" applyFont="1" applyFill="1" applyBorder="1" applyAlignment="1" applyProtection="1">
      <alignment horizontal="right" vertical="center" wrapText="1"/>
      <protection locked="0" hidden="1"/>
    </xf>
    <xf numFmtId="3" fontId="4" fillId="0" borderId="49" xfId="0" applyNumberFormat="1" applyFont="1" applyFill="1" applyBorder="1" applyAlignment="1" applyProtection="1">
      <alignment horizontal="right" vertical="center" wrapText="1"/>
      <protection locked="0" hidden="1"/>
    </xf>
    <xf numFmtId="3" fontId="4" fillId="0" borderId="50" xfId="0" applyNumberFormat="1" applyFont="1" applyFill="1" applyBorder="1" applyAlignment="1" applyProtection="1">
      <alignment horizontal="right" vertical="center" wrapText="1"/>
      <protection locked="0" hidden="1"/>
    </xf>
    <xf numFmtId="3" fontId="4" fillId="0" borderId="51" xfId="0" applyNumberFormat="1" applyFont="1" applyFill="1" applyBorder="1" applyAlignment="1" applyProtection="1">
      <alignment horizontal="right" vertical="center" wrapText="1"/>
      <protection locked="0" hidden="1"/>
    </xf>
    <xf numFmtId="3" fontId="4" fillId="0" borderId="44" xfId="0" applyNumberFormat="1" applyFont="1" applyFill="1" applyBorder="1" applyAlignment="1" applyProtection="1">
      <alignment horizontal="right" vertical="center" wrapText="1"/>
      <protection locked="0" hidden="1"/>
    </xf>
    <xf numFmtId="3" fontId="4" fillId="0" borderId="52" xfId="0" applyNumberFormat="1" applyFont="1" applyFill="1" applyBorder="1" applyAlignment="1" applyProtection="1">
      <alignment horizontal="right" vertical="center" wrapText="1"/>
      <protection locked="0" hidden="1"/>
    </xf>
    <xf numFmtId="3" fontId="4" fillId="0" borderId="12" xfId="0" applyNumberFormat="1" applyFont="1" applyFill="1" applyBorder="1" applyAlignment="1" applyProtection="1">
      <alignment horizontal="center" vertical="center" wrapText="1"/>
    </xf>
    <xf numFmtId="0" fontId="4" fillId="3" borderId="41" xfId="0" applyFont="1" applyFill="1" applyBorder="1" applyAlignment="1">
      <alignment horizontal="left" vertical="center" wrapText="1"/>
    </xf>
    <xf numFmtId="0" fontId="18" fillId="0" borderId="67" xfId="0" applyFont="1" applyFill="1" applyBorder="1" applyAlignment="1" applyProtection="1">
      <alignment horizontal="left" vertical="center" wrapText="1"/>
      <protection locked="0"/>
    </xf>
    <xf numFmtId="49" fontId="4" fillId="3" borderId="20" xfId="0" applyNumberFormat="1" applyFont="1" applyFill="1" applyBorder="1" applyAlignment="1" applyProtection="1">
      <alignment horizontal="center" vertical="center" wrapText="1"/>
      <protection locked="0"/>
    </xf>
    <xf numFmtId="0" fontId="4" fillId="3" borderId="41" xfId="0" applyFont="1" applyFill="1" applyBorder="1" applyAlignment="1">
      <alignment horizontal="center" vertical="center" wrapText="1"/>
    </xf>
    <xf numFmtId="0" fontId="4" fillId="0" borderId="42"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4" fillId="0" borderId="63"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3" borderId="41" xfId="0" applyFont="1" applyFill="1" applyBorder="1" applyAlignment="1" applyProtection="1">
      <alignment horizontal="left" vertical="center" wrapText="1"/>
      <protection locked="0"/>
    </xf>
    <xf numFmtId="49" fontId="4" fillId="0" borderId="12" xfId="0" applyNumberFormat="1"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49" fontId="3" fillId="0" borderId="66" xfId="0" applyNumberFormat="1" applyFont="1" applyFill="1" applyBorder="1" applyAlignment="1" applyProtection="1">
      <alignment horizontal="center" vertical="center"/>
      <protection locked="0"/>
    </xf>
    <xf numFmtId="49" fontId="4" fillId="0" borderId="66" xfId="0" applyNumberFormat="1" applyFont="1" applyFill="1" applyBorder="1" applyAlignment="1" applyProtection="1">
      <alignment horizontal="center" vertical="center"/>
      <protection locked="0"/>
    </xf>
    <xf numFmtId="0" fontId="0" fillId="0" borderId="69" xfId="0"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63" xfId="0" applyFont="1" applyFill="1" applyBorder="1" applyAlignment="1" applyProtection="1">
      <alignment horizontal="center" vertical="center"/>
      <protection locked="0"/>
    </xf>
    <xf numFmtId="1" fontId="18" fillId="0" borderId="14" xfId="0" applyNumberFormat="1" applyFont="1" applyFill="1" applyBorder="1" applyAlignment="1" applyProtection="1">
      <alignment horizontal="center" vertical="center" wrapText="1"/>
      <protection locked="0"/>
    </xf>
    <xf numFmtId="1" fontId="18" fillId="0" borderId="4" xfId="0" applyNumberFormat="1" applyFont="1" applyFill="1" applyBorder="1" applyAlignment="1" applyProtection="1">
      <alignment horizontal="center" vertical="center" wrapText="1"/>
      <protection locked="0"/>
    </xf>
    <xf numFmtId="1" fontId="4" fillId="0" borderId="4"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wrapText="1"/>
      <protection locked="0"/>
    </xf>
    <xf numFmtId="1" fontId="4" fillId="0" borderId="45" xfId="0" applyNumberFormat="1" applyFont="1" applyFill="1" applyBorder="1" applyAlignment="1" applyProtection="1">
      <alignment horizontal="right" vertical="center" wrapText="1"/>
      <protection locked="0" hidden="1"/>
    </xf>
    <xf numFmtId="49" fontId="4" fillId="0" borderId="33" xfId="0" applyNumberFormat="1" applyFont="1" applyFill="1" applyBorder="1" applyAlignment="1" applyProtection="1">
      <alignment horizontal="center" vertical="center" wrapText="1"/>
      <protection locked="0"/>
    </xf>
    <xf numFmtId="3" fontId="4" fillId="0" borderId="66" xfId="0" applyNumberFormat="1" applyFont="1" applyFill="1" applyBorder="1" applyAlignment="1" applyProtection="1">
      <alignment horizontal="center" vertical="center" wrapText="1"/>
    </xf>
    <xf numFmtId="3" fontId="4" fillId="0" borderId="45" xfId="0" applyNumberFormat="1" applyFont="1" applyFill="1" applyBorder="1" applyAlignment="1" applyProtection="1">
      <alignment horizontal="right" vertical="center" wrapText="1"/>
      <protection locked="0" hidden="1"/>
    </xf>
    <xf numFmtId="0" fontId="3" fillId="0" borderId="62" xfId="0" applyFont="1" applyFill="1" applyBorder="1" applyAlignment="1" applyProtection="1">
      <alignment horizontal="center" vertical="center"/>
      <protection locked="0"/>
    </xf>
    <xf numFmtId="1" fontId="3" fillId="0" borderId="49" xfId="0" applyNumberFormat="1" applyFont="1" applyFill="1" applyBorder="1" applyAlignment="1" applyProtection="1">
      <alignment horizontal="left" vertical="center" wrapText="1"/>
      <protection locked="0" hidden="1"/>
    </xf>
    <xf numFmtId="0" fontId="3" fillId="0" borderId="6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 fontId="3" fillId="0" borderId="51" xfId="0" applyNumberFormat="1" applyFont="1" applyFill="1" applyBorder="1" applyAlignment="1" applyProtection="1">
      <alignment horizontal="left" vertical="center" wrapText="1"/>
      <protection locked="0" hidden="1"/>
    </xf>
    <xf numFmtId="0" fontId="4" fillId="0" borderId="13" xfId="0" applyFont="1" applyFill="1" applyBorder="1" applyAlignment="1">
      <alignment horizontal="center" vertical="center" wrapText="1"/>
    </xf>
    <xf numFmtId="1" fontId="4" fillId="0" borderId="50" xfId="0" applyNumberFormat="1" applyFont="1" applyFill="1" applyBorder="1" applyAlignment="1" applyProtection="1">
      <alignment horizontal="left" vertical="center" wrapText="1"/>
      <protection locked="0" hidden="1"/>
    </xf>
    <xf numFmtId="1" fontId="3" fillId="0" borderId="52" xfId="0" applyNumberFormat="1" applyFont="1" applyFill="1" applyBorder="1" applyAlignment="1" applyProtection="1">
      <alignment horizontal="left" vertical="center" wrapText="1"/>
      <protection locked="0" hidden="1"/>
    </xf>
    <xf numFmtId="0" fontId="6" fillId="3" borderId="0" xfId="0" applyFont="1" applyFill="1" applyAlignment="1" applyProtection="1">
      <alignment horizontal="left"/>
      <protection locked="0"/>
    </xf>
    <xf numFmtId="0" fontId="6" fillId="3" borderId="0" xfId="0" applyFont="1" applyFill="1" applyAlignment="1" applyProtection="1">
      <alignment horizontal="center" vertical="center" wrapText="1"/>
      <protection locked="0"/>
    </xf>
    <xf numFmtId="0" fontId="47" fillId="3" borderId="0" xfId="0" applyFont="1" applyFill="1" applyProtection="1">
      <protection locked="0"/>
    </xf>
    <xf numFmtId="0" fontId="6" fillId="3" borderId="0" xfId="0" applyFont="1" applyFill="1" applyBorder="1" applyAlignment="1" applyProtection="1">
      <alignment horizontal="center"/>
      <protection locked="0"/>
    </xf>
    <xf numFmtId="0" fontId="47" fillId="3" borderId="0" xfId="0" applyFont="1" applyFill="1" applyAlignment="1" applyProtection="1">
      <alignment horizontal="center"/>
      <protection locked="0"/>
    </xf>
    <xf numFmtId="0" fontId="6" fillId="3" borderId="0" xfId="0" applyFont="1" applyFill="1" applyProtection="1">
      <protection locked="0"/>
    </xf>
    <xf numFmtId="0" fontId="6" fillId="3" borderId="0" xfId="0" applyFont="1" applyFill="1" applyAlignment="1" applyProtection="1">
      <alignment horizontal="center"/>
      <protection locked="0"/>
    </xf>
    <xf numFmtId="0" fontId="6" fillId="3" borderId="0" xfId="0" applyFont="1" applyFill="1" applyAlignment="1">
      <alignment horizontal="center"/>
    </xf>
    <xf numFmtId="1" fontId="47" fillId="3" borderId="0" xfId="0" applyNumberFormat="1" applyFont="1" applyFill="1"/>
    <xf numFmtId="0" fontId="47" fillId="0" borderId="0" xfId="0" applyFont="1" applyFill="1" applyBorder="1"/>
    <xf numFmtId="0" fontId="47" fillId="3" borderId="0" xfId="0" applyFont="1" applyFill="1" applyBorder="1"/>
    <xf numFmtId="0" fontId="3" fillId="0" borderId="39" xfId="0"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center" wrapText="1"/>
      <protection locked="0"/>
    </xf>
    <xf numFmtId="1" fontId="4" fillId="0" borderId="49" xfId="0" applyNumberFormat="1" applyFont="1" applyFill="1" applyBorder="1" applyAlignment="1" applyProtection="1">
      <alignment horizontal="left" vertical="center" wrapText="1"/>
      <protection locked="0" hidden="1"/>
    </xf>
    <xf numFmtId="0" fontId="4" fillId="3" borderId="41" xfId="0" applyFont="1" applyFill="1" applyBorder="1" applyAlignment="1" applyProtection="1">
      <alignment horizontal="left" vertical="center" wrapText="1"/>
      <protection locked="0"/>
    </xf>
    <xf numFmtId="0" fontId="19" fillId="0" borderId="0" xfId="0" applyFont="1" applyBorder="1" applyAlignment="1" applyProtection="1">
      <alignment vertical="center"/>
      <protection locked="0"/>
    </xf>
    <xf numFmtId="1" fontId="0" fillId="0" borderId="0" xfId="0" applyNumberFormat="1" applyBorder="1" applyAlignment="1">
      <alignment vertical="center"/>
    </xf>
    <xf numFmtId="0" fontId="3" fillId="0" borderId="0" xfId="0" applyFont="1" applyFill="1" applyBorder="1" applyAlignment="1" applyProtection="1">
      <alignment vertical="center" wrapText="1"/>
      <protection locked="0"/>
    </xf>
    <xf numFmtId="0" fontId="18" fillId="0" borderId="0" xfId="0"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wrapText="1"/>
    </xf>
    <xf numFmtId="1" fontId="4" fillId="0" borderId="0" xfId="0" applyNumberFormat="1" applyFont="1" applyFill="1" applyBorder="1" applyAlignment="1" applyProtection="1">
      <alignment horizontal="right" vertical="center" wrapText="1"/>
    </xf>
    <xf numFmtId="1" fontId="18" fillId="0" borderId="0" xfId="0" applyNumberFormat="1" applyFont="1" applyFill="1" applyBorder="1" applyAlignment="1" applyProtection="1">
      <alignment horizontal="center" vertical="center" wrapText="1"/>
      <protection locked="0"/>
    </xf>
    <xf numFmtId="1" fontId="4" fillId="0" borderId="0" xfId="0" applyNumberFormat="1" applyFont="1" applyFill="1" applyBorder="1" applyAlignment="1" applyProtection="1">
      <alignment horizontal="center" vertical="center"/>
      <protection locked="0"/>
    </xf>
    <xf numFmtId="1" fontId="4" fillId="0" borderId="0" xfId="0" applyNumberFormat="1" applyFont="1" applyFill="1" applyBorder="1" applyAlignment="1" applyProtection="1">
      <alignment horizontal="center" vertical="center" wrapText="1"/>
      <protection locked="0"/>
    </xf>
    <xf numFmtId="1" fontId="0" fillId="3" borderId="0" xfId="0" applyNumberFormat="1" applyFill="1" applyBorder="1" applyAlignment="1">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protection locked="0"/>
    </xf>
    <xf numFmtId="1" fontId="0" fillId="3" borderId="0" xfId="0" applyNumberFormat="1" applyFill="1" applyBorder="1" applyAlignment="1">
      <alignment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textRotation="90" wrapText="1"/>
      <protection locked="0"/>
    </xf>
    <xf numFmtId="0" fontId="16" fillId="0" borderId="0" xfId="0" applyFont="1" applyFill="1" applyBorder="1" applyAlignment="1" applyProtection="1">
      <alignment vertical="center" wrapText="1"/>
      <protection locked="0"/>
    </xf>
    <xf numFmtId="0" fontId="4" fillId="0" borderId="12" xfId="0" applyFont="1" applyFill="1" applyBorder="1" applyAlignment="1" applyProtection="1">
      <alignment horizontal="left" vertical="center" textRotation="90" wrapText="1"/>
      <protection locked="0"/>
    </xf>
    <xf numFmtId="0" fontId="4" fillId="0" borderId="31" xfId="0" applyFont="1" applyFill="1" applyBorder="1" applyAlignment="1" applyProtection="1">
      <alignment horizontal="center" vertical="center" textRotation="90" wrapText="1"/>
      <protection locked="0"/>
    </xf>
    <xf numFmtId="0" fontId="3" fillId="0" borderId="10"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3" fillId="0" borderId="24" xfId="0" applyNumberFormat="1" applyFont="1" applyFill="1" applyBorder="1" applyAlignment="1" applyProtection="1">
      <alignment horizontal="center" vertical="center"/>
      <protection locked="0"/>
    </xf>
    <xf numFmtId="1" fontId="4" fillId="0" borderId="51" xfId="0" applyNumberFormat="1" applyFont="1" applyFill="1" applyBorder="1" applyAlignment="1" applyProtection="1">
      <alignment horizontal="left" vertical="center" wrapText="1"/>
      <protection locked="0" hidden="1"/>
    </xf>
    <xf numFmtId="0" fontId="4" fillId="3" borderId="41"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0" fillId="0" borderId="2" xfId="0" applyFill="1" applyBorder="1" applyAlignment="1">
      <alignment vertical="center" wrapText="1"/>
    </xf>
    <xf numFmtId="0" fontId="3" fillId="0" borderId="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left" vertical="center" wrapText="1"/>
      <protection locked="0"/>
    </xf>
    <xf numFmtId="1" fontId="4" fillId="0" borderId="52" xfId="0" applyNumberFormat="1" applyFont="1" applyFill="1" applyBorder="1" applyAlignment="1" applyProtection="1">
      <alignment horizontal="left" vertical="center" wrapText="1"/>
      <protection locked="0" hidden="1"/>
    </xf>
    <xf numFmtId="0" fontId="4" fillId="3" borderId="32" xfId="0" applyFont="1" applyFill="1" applyBorder="1" applyAlignment="1" applyProtection="1">
      <alignment horizontal="left" vertical="center" wrapText="1"/>
      <protection locked="0"/>
    </xf>
    <xf numFmtId="0" fontId="4" fillId="3" borderId="56" xfId="0" applyFont="1" applyFill="1" applyBorder="1" applyAlignment="1">
      <alignment horizontal="left" vertical="center" wrapText="1"/>
    </xf>
    <xf numFmtId="0" fontId="0" fillId="0" borderId="0" xfId="0" applyFont="1" applyAlignment="1">
      <alignment wrapText="1"/>
    </xf>
    <xf numFmtId="0" fontId="0" fillId="0" borderId="0" xfId="0" applyAlignment="1">
      <alignment wrapText="1"/>
    </xf>
    <xf numFmtId="0" fontId="24" fillId="6" borderId="70" xfId="0" applyFont="1" applyFill="1" applyBorder="1"/>
    <xf numFmtId="0" fontId="24" fillId="6" borderId="0" xfId="0" applyFont="1" applyFill="1"/>
    <xf numFmtId="1" fontId="3" fillId="0" borderId="50" xfId="0" applyNumberFormat="1" applyFont="1" applyFill="1" applyBorder="1" applyAlignment="1" applyProtection="1">
      <alignment horizontal="left" vertical="center" wrapText="1"/>
      <protection locked="0" hidden="1"/>
    </xf>
    <xf numFmtId="1" fontId="0" fillId="0" borderId="29" xfId="0" applyNumberFormat="1" applyFill="1" applyBorder="1" applyAlignment="1">
      <alignment vertical="center"/>
    </xf>
    <xf numFmtId="1" fontId="0" fillId="0" borderId="44" xfId="0" applyNumberFormat="1" applyFill="1" applyBorder="1" applyAlignment="1">
      <alignment vertical="center"/>
    </xf>
    <xf numFmtId="1" fontId="0" fillId="0" borderId="29" xfId="0" applyNumberFormat="1" applyFill="1" applyBorder="1" applyAlignment="1">
      <alignment vertical="center" wrapText="1"/>
    </xf>
    <xf numFmtId="1" fontId="0" fillId="0" borderId="44" xfId="0" applyNumberFormat="1" applyFill="1" applyBorder="1" applyAlignment="1">
      <alignment vertical="center" wrapText="1"/>
    </xf>
    <xf numFmtId="1" fontId="0" fillId="0" borderId="34" xfId="0" applyNumberFormat="1" applyFill="1" applyBorder="1" applyAlignment="1">
      <alignment vertical="center" wrapText="1"/>
    </xf>
    <xf numFmtId="1" fontId="0" fillId="0" borderId="46" xfId="0" applyNumberFormat="1" applyFill="1" applyBorder="1" applyAlignment="1">
      <alignment vertical="center"/>
    </xf>
    <xf numFmtId="1" fontId="0" fillId="0" borderId="34" xfId="0" applyNumberFormat="1" applyFill="1" applyBorder="1" applyAlignment="1">
      <alignment vertical="center"/>
    </xf>
    <xf numFmtId="1" fontId="0" fillId="0" borderId="45" xfId="0" applyNumberFormat="1" applyFill="1" applyBorder="1" applyAlignment="1">
      <alignment vertical="center"/>
    </xf>
    <xf numFmtId="0" fontId="4" fillId="0" borderId="32" xfId="0" applyFont="1" applyFill="1" applyBorder="1" applyAlignment="1" applyProtection="1">
      <alignment horizontal="center" vertical="center"/>
      <protection locked="0"/>
    </xf>
    <xf numFmtId="3" fontId="4" fillId="0" borderId="31"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protection locked="0"/>
    </xf>
    <xf numFmtId="3" fontId="4" fillId="0" borderId="59" xfId="0" applyNumberFormat="1" applyFont="1" applyFill="1" applyBorder="1" applyAlignment="1" applyProtection="1">
      <alignment horizontal="right" vertical="center" wrapText="1"/>
      <protection locked="0" hidden="1"/>
    </xf>
    <xf numFmtId="0" fontId="3" fillId="0" borderId="58" xfId="0" applyFont="1" applyFill="1" applyBorder="1" applyAlignment="1" applyProtection="1">
      <protection locked="0"/>
    </xf>
    <xf numFmtId="0" fontId="3" fillId="10" borderId="2" xfId="0" applyFont="1" applyFill="1" applyBorder="1" applyAlignment="1">
      <alignment horizontal="left" vertical="center" wrapText="1"/>
    </xf>
    <xf numFmtId="1" fontId="0" fillId="3" borderId="45" xfId="0" applyNumberFormat="1" applyFill="1" applyBorder="1" applyAlignment="1">
      <alignment vertical="center" wrapText="1"/>
    </xf>
    <xf numFmtId="1" fontId="3" fillId="0" borderId="45" xfId="0" applyNumberFormat="1" applyFont="1" applyFill="1" applyBorder="1" applyAlignment="1" applyProtection="1">
      <alignment horizontal="left" vertical="center" wrapText="1"/>
      <protection locked="0" hidden="1"/>
    </xf>
    <xf numFmtId="0" fontId="3" fillId="0" borderId="2" xfId="0" applyFont="1" applyFill="1" applyBorder="1" applyAlignment="1" applyProtection="1">
      <alignment horizontal="center"/>
      <protection locked="0"/>
    </xf>
    <xf numFmtId="49" fontId="4" fillId="3" borderId="7" xfId="0" applyNumberFormat="1" applyFont="1" applyFill="1" applyBorder="1" applyAlignment="1" applyProtection="1">
      <alignment horizontal="center" vertical="center" wrapText="1"/>
      <protection locked="0"/>
    </xf>
    <xf numFmtId="0" fontId="3" fillId="0" borderId="28" xfId="0" applyFont="1" applyFill="1" applyBorder="1" applyAlignment="1" applyProtection="1">
      <protection locked="0"/>
    </xf>
    <xf numFmtId="0" fontId="4" fillId="0" borderId="19" xfId="0" applyFont="1" applyFill="1" applyBorder="1" applyAlignment="1" applyProtection="1">
      <alignment horizontal="left" vertical="center" wrapText="1"/>
      <protection locked="0"/>
    </xf>
    <xf numFmtId="1" fontId="4" fillId="0" borderId="64" xfId="0" applyNumberFormat="1" applyFont="1" applyFill="1" applyBorder="1" applyAlignment="1" applyProtection="1">
      <alignment horizontal="right" vertical="center" wrapText="1"/>
    </xf>
    <xf numFmtId="0" fontId="4" fillId="3" borderId="32" xfId="0"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0" fontId="3" fillId="0" borderId="63" xfId="0" applyFont="1" applyFill="1" applyBorder="1" applyAlignment="1" applyProtection="1">
      <protection locked="0"/>
    </xf>
    <xf numFmtId="0" fontId="3" fillId="0" borderId="69" xfId="0" applyFont="1" applyFill="1" applyBorder="1" applyAlignment="1" applyProtection="1">
      <protection locked="0"/>
    </xf>
    <xf numFmtId="0" fontId="18" fillId="0" borderId="1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protection locked="0"/>
    </xf>
    <xf numFmtId="3" fontId="4" fillId="0" borderId="10" xfId="0" applyNumberFormat="1" applyFont="1" applyFill="1" applyBorder="1" applyAlignment="1" applyProtection="1">
      <alignment horizontal="center" vertical="center" wrapText="1"/>
      <protection locked="0"/>
    </xf>
    <xf numFmtId="3" fontId="4" fillId="0" borderId="10" xfId="0" applyNumberFormat="1" applyFont="1" applyFill="1" applyBorder="1" applyAlignment="1" applyProtection="1">
      <alignment horizontal="center" vertical="center" wrapText="1"/>
    </xf>
    <xf numFmtId="0" fontId="18" fillId="0" borderId="14"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protection locked="0"/>
    </xf>
    <xf numFmtId="0" fontId="4" fillId="0" borderId="41"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3" fillId="0" borderId="53" xfId="0" applyFont="1" applyFill="1" applyBorder="1" applyAlignment="1" applyProtection="1">
      <protection locked="0"/>
    </xf>
    <xf numFmtId="0" fontId="3" fillId="0" borderId="67" xfId="0" applyFont="1" applyFill="1" applyBorder="1" applyAlignment="1" applyProtection="1">
      <alignment horizontal="center" vertical="center"/>
      <protection locked="0"/>
    </xf>
    <xf numFmtId="0" fontId="3" fillId="0" borderId="20" xfId="0" applyFont="1" applyFill="1" applyBorder="1" applyAlignment="1" applyProtection="1">
      <protection locked="0"/>
    </xf>
    <xf numFmtId="0" fontId="3" fillId="0" borderId="65" xfId="0" applyFont="1" applyFill="1" applyBorder="1" applyAlignment="1" applyProtection="1">
      <protection locked="0"/>
    </xf>
    <xf numFmtId="0" fontId="4" fillId="0" borderId="66" xfId="0" applyFont="1" applyFill="1" applyBorder="1" applyAlignment="1" applyProtection="1">
      <alignment horizontal="left" vertical="center" wrapText="1"/>
      <protection locked="0"/>
    </xf>
    <xf numFmtId="0" fontId="3" fillId="0" borderId="23" xfId="0" applyFont="1" applyFill="1" applyBorder="1" applyAlignment="1" applyProtection="1">
      <protection locked="0"/>
    </xf>
    <xf numFmtId="49" fontId="4" fillId="0" borderId="30" xfId="0" applyNumberFormat="1" applyFont="1" applyFill="1" applyBorder="1" applyAlignment="1" applyProtection="1">
      <alignment horizontal="center" vertical="center" wrapText="1"/>
      <protection locked="0"/>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protection locked="0"/>
    </xf>
    <xf numFmtId="0" fontId="3" fillId="0" borderId="0" xfId="0" applyFont="1" applyFill="1" applyBorder="1" applyAlignment="1">
      <alignment horizontal="center"/>
    </xf>
    <xf numFmtId="0" fontId="4" fillId="0" borderId="0" xfId="0" applyFont="1" applyFill="1" applyBorder="1" applyAlignment="1" applyProtection="1">
      <alignment wrapText="1"/>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3" fontId="3" fillId="0" borderId="0" xfId="0" applyNumberFormat="1" applyFont="1" applyFill="1" applyBorder="1"/>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0" fontId="4" fillId="0" borderId="0" xfId="0" applyFont="1" applyFill="1" applyBorder="1" applyAlignment="1"/>
    <xf numFmtId="0" fontId="3" fillId="0" borderId="11" xfId="0" applyFont="1" applyFill="1" applyBorder="1" applyAlignment="1" applyProtection="1">
      <protection locked="0"/>
    </xf>
    <xf numFmtId="0" fontId="3" fillId="0" borderId="2"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0" fillId="0" borderId="17" xfId="0" applyFont="1" applyBorder="1" applyAlignment="1" applyProtection="1">
      <alignment vertical="center"/>
      <protection locked="0"/>
    </xf>
    <xf numFmtId="0" fontId="0" fillId="0" borderId="0" xfId="0" applyFont="1" applyBorder="1" applyAlignment="1" applyProtection="1">
      <alignment vertical="center"/>
      <protection locked="0"/>
    </xf>
    <xf numFmtId="1" fontId="0" fillId="0" borderId="34" xfId="0" applyNumberFormat="1" applyFont="1" applyBorder="1" applyAlignment="1">
      <alignment vertical="center"/>
    </xf>
    <xf numFmtId="1" fontId="0" fillId="0" borderId="44" xfId="0" applyNumberFormat="1" applyFont="1" applyBorder="1" applyAlignment="1">
      <alignment vertical="center"/>
    </xf>
    <xf numFmtId="1" fontId="4" fillId="0" borderId="3"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1" fontId="0" fillId="0" borderId="29" xfId="0" applyNumberFormat="1" applyFont="1" applyFill="1" applyBorder="1" applyAlignment="1">
      <alignment vertical="center"/>
    </xf>
    <xf numFmtId="1" fontId="0" fillId="0" borderId="44" xfId="0" applyNumberFormat="1" applyFont="1" applyFill="1" applyBorder="1" applyAlignment="1">
      <alignment vertical="center"/>
    </xf>
    <xf numFmtId="1" fontId="0" fillId="3" borderId="44" xfId="0" applyNumberFormat="1" applyFont="1" applyFill="1" applyBorder="1" applyAlignment="1">
      <alignment vertical="center"/>
    </xf>
    <xf numFmtId="0" fontId="0" fillId="0" borderId="0" xfId="0" applyFont="1" applyFill="1" applyBorder="1" applyAlignment="1" applyProtection="1">
      <alignment vertical="center" wrapText="1"/>
      <protection locked="0"/>
    </xf>
    <xf numFmtId="1" fontId="0" fillId="0" borderId="29" xfId="0" applyNumberFormat="1" applyFont="1" applyFill="1" applyBorder="1" applyAlignment="1">
      <alignment vertical="center" wrapText="1"/>
    </xf>
    <xf numFmtId="1" fontId="0" fillId="0" borderId="44" xfId="0" applyNumberFormat="1" applyFont="1" applyFill="1" applyBorder="1" applyAlignment="1">
      <alignment vertical="center" wrapText="1"/>
    </xf>
    <xf numFmtId="1" fontId="0" fillId="3" borderId="44" xfId="0" applyNumberFormat="1" applyFont="1" applyFill="1" applyBorder="1" applyAlignment="1">
      <alignment vertical="center" wrapText="1"/>
    </xf>
    <xf numFmtId="1" fontId="0" fillId="0" borderId="34" xfId="0" applyNumberFormat="1" applyFont="1" applyFill="1" applyBorder="1" applyAlignment="1">
      <alignment vertical="center" wrapText="1"/>
    </xf>
    <xf numFmtId="1" fontId="0" fillId="0" borderId="46" xfId="0" applyNumberFormat="1" applyFont="1" applyFill="1" applyBorder="1" applyAlignment="1">
      <alignment vertical="center"/>
    </xf>
    <xf numFmtId="0" fontId="0" fillId="0" borderId="10" xfId="0" applyFont="1" applyFill="1" applyBorder="1" applyAlignment="1" applyProtection="1">
      <alignment vertical="center"/>
      <protection locked="0"/>
    </xf>
    <xf numFmtId="1" fontId="0" fillId="0" borderId="34" xfId="0" applyNumberFormat="1" applyFont="1" applyFill="1" applyBorder="1" applyAlignment="1">
      <alignment vertical="center"/>
    </xf>
    <xf numFmtId="1" fontId="0" fillId="0" borderId="45" xfId="0" applyNumberFormat="1" applyFont="1" applyFill="1" applyBorder="1" applyAlignment="1">
      <alignment vertical="center"/>
    </xf>
    <xf numFmtId="1" fontId="0" fillId="3" borderId="45" xfId="0" applyNumberFormat="1" applyFont="1" applyFill="1" applyBorder="1" applyAlignment="1">
      <alignment vertical="center"/>
    </xf>
    <xf numFmtId="0" fontId="0" fillId="3" borderId="0" xfId="0" applyFont="1" applyFill="1" applyBorder="1" applyAlignment="1" applyProtection="1">
      <alignment vertical="center" wrapText="1"/>
      <protection locked="0"/>
    </xf>
    <xf numFmtId="1" fontId="0" fillId="3" borderId="29" xfId="0" applyNumberFormat="1" applyFont="1" applyFill="1" applyBorder="1" applyAlignment="1">
      <alignment vertical="center" wrapText="1"/>
    </xf>
    <xf numFmtId="0" fontId="4" fillId="0" borderId="26" xfId="0" applyFont="1" applyFill="1" applyBorder="1" applyAlignment="1" applyProtection="1">
      <alignment horizontal="left" vertical="center" wrapText="1"/>
      <protection locked="0"/>
    </xf>
    <xf numFmtId="0" fontId="0" fillId="3" borderId="0" xfId="0" applyFont="1" applyFill="1" applyBorder="1" applyAlignment="1" applyProtection="1">
      <alignment vertical="center"/>
      <protection locked="0"/>
    </xf>
    <xf numFmtId="1" fontId="0" fillId="3" borderId="29" xfId="0" applyNumberFormat="1" applyFont="1" applyFill="1" applyBorder="1" applyAlignment="1">
      <alignment vertical="center"/>
    </xf>
    <xf numFmtId="49" fontId="4" fillId="0" borderId="20" xfId="0" applyNumberFormat="1" applyFont="1" applyFill="1" applyBorder="1" applyAlignment="1" applyProtection="1">
      <alignment horizontal="center"/>
      <protection locked="0"/>
    </xf>
    <xf numFmtId="0" fontId="48" fillId="0" borderId="21" xfId="0" applyFont="1" applyFill="1" applyBorder="1" applyAlignment="1" applyProtection="1">
      <alignment horizontal="left" vertical="center" wrapText="1"/>
      <protection locked="0"/>
    </xf>
    <xf numFmtId="49" fontId="4" fillId="0" borderId="53" xfId="0" applyNumberFormat="1" applyFont="1" applyFill="1" applyBorder="1" applyAlignment="1" applyProtection="1">
      <alignment horizontal="center"/>
      <protection locked="0"/>
    </xf>
    <xf numFmtId="49" fontId="4" fillId="0" borderId="7" xfId="0" applyNumberFormat="1" applyFont="1" applyFill="1" applyBorder="1" applyAlignment="1" applyProtection="1">
      <alignment horizontal="center"/>
      <protection locked="0"/>
    </xf>
    <xf numFmtId="49" fontId="4" fillId="0" borderId="23" xfId="0" applyNumberFormat="1" applyFont="1" applyFill="1" applyBorder="1" applyAlignment="1" applyProtection="1">
      <alignment horizontal="center"/>
      <protection locked="0"/>
    </xf>
    <xf numFmtId="49" fontId="4" fillId="0" borderId="58" xfId="0" applyNumberFormat="1" applyFont="1" applyFill="1" applyBorder="1" applyAlignment="1" applyProtection="1">
      <alignment horizontal="center"/>
      <protection locked="0"/>
    </xf>
    <xf numFmtId="3" fontId="4" fillId="0" borderId="8" xfId="0" applyNumberFormat="1" applyFont="1" applyFill="1" applyBorder="1" applyAlignment="1" applyProtection="1">
      <alignment horizontal="center" vertical="center" wrapText="1"/>
    </xf>
    <xf numFmtId="1" fontId="4" fillId="0" borderId="9" xfId="0" applyNumberFormat="1" applyFont="1" applyFill="1" applyBorder="1" applyAlignment="1" applyProtection="1">
      <alignment horizontal="right" vertical="center" wrapText="1"/>
    </xf>
    <xf numFmtId="0" fontId="19" fillId="0" borderId="5" xfId="0" applyFont="1" applyFill="1" applyBorder="1" applyAlignment="1">
      <alignment horizontal="center" vertical="center" wrapText="1"/>
    </xf>
    <xf numFmtId="1" fontId="0" fillId="3" borderId="43" xfId="0" applyNumberFormat="1" applyFill="1" applyBorder="1" applyAlignment="1">
      <alignment vertical="center" wrapText="1"/>
    </xf>
    <xf numFmtId="1" fontId="4" fillId="0" borderId="44" xfId="0" applyNumberFormat="1" applyFont="1" applyFill="1" applyBorder="1" applyAlignment="1" applyProtection="1">
      <alignment horizontal="left" vertical="center" wrapText="1"/>
      <protection locked="0" hidden="1"/>
    </xf>
    <xf numFmtId="49" fontId="4" fillId="0" borderId="11" xfId="0" applyNumberFormat="1" applyFont="1" applyFill="1" applyBorder="1" applyAlignment="1" applyProtection="1">
      <alignment horizontal="center"/>
      <protection locked="0"/>
    </xf>
    <xf numFmtId="0" fontId="4" fillId="0" borderId="28" xfId="0" applyFont="1" applyFill="1" applyBorder="1" applyAlignment="1" applyProtection="1">
      <alignment vertical="center" wrapText="1"/>
      <protection locked="0"/>
    </xf>
    <xf numFmtId="49" fontId="4" fillId="0" borderId="11" xfId="0" applyNumberFormat="1" applyFont="1" applyFill="1" applyBorder="1" applyAlignment="1" applyProtection="1">
      <alignment horizontal="center" vertical="center" wrapText="1"/>
      <protection locked="0"/>
    </xf>
    <xf numFmtId="0" fontId="3" fillId="0" borderId="66" xfId="0" applyFont="1" applyFill="1" applyBorder="1" applyAlignment="1">
      <alignment horizontal="left" vertical="center" wrapText="1"/>
    </xf>
    <xf numFmtId="0" fontId="3" fillId="0" borderId="33" xfId="0" applyFont="1" applyFill="1" applyBorder="1" applyAlignment="1" applyProtection="1">
      <protection locked="0"/>
    </xf>
    <xf numFmtId="0" fontId="3" fillId="0" borderId="10" xfId="0" applyFont="1" applyFill="1" applyBorder="1" applyAlignment="1" applyProtection="1">
      <alignment vertical="center" wrapText="1"/>
      <protection locked="0"/>
    </xf>
    <xf numFmtId="0" fontId="3" fillId="0" borderId="10"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protection locked="0"/>
    </xf>
    <xf numFmtId="0" fontId="4" fillId="0" borderId="12" xfId="0" applyFont="1" applyFill="1" applyBorder="1" applyAlignment="1">
      <alignment horizontal="left" vertical="center" wrapText="1"/>
    </xf>
    <xf numFmtId="0" fontId="4" fillId="0" borderId="41" xfId="0" applyFont="1" applyFill="1" applyBorder="1" applyAlignment="1" applyProtection="1">
      <alignment horizontal="left" vertical="center"/>
      <protection locked="0"/>
    </xf>
    <xf numFmtId="0" fontId="3" fillId="0" borderId="12" xfId="0" applyFont="1" applyFill="1" applyBorder="1" applyAlignment="1">
      <alignment vertical="center" wrapText="1"/>
    </xf>
    <xf numFmtId="0" fontId="4" fillId="0" borderId="41" xfId="0" applyFont="1" applyFill="1" applyBorder="1" applyAlignment="1">
      <alignment horizontal="left" vertical="center" wrapText="1"/>
    </xf>
    <xf numFmtId="49" fontId="4" fillId="0" borderId="65" xfId="0" applyNumberFormat="1" applyFont="1" applyFill="1" applyBorder="1" applyAlignment="1" applyProtection="1">
      <alignment horizontal="center"/>
      <protection locked="0"/>
    </xf>
    <xf numFmtId="0" fontId="0" fillId="0" borderId="66" xfId="0" applyFill="1" applyBorder="1" applyAlignment="1">
      <alignment vertical="center" wrapText="1"/>
    </xf>
    <xf numFmtId="0" fontId="18" fillId="0" borderId="62" xfId="0" applyFont="1" applyFill="1" applyBorder="1" applyAlignment="1" applyProtection="1">
      <alignment horizontal="center" vertical="center" wrapText="1"/>
      <protection locked="0"/>
    </xf>
    <xf numFmtId="0" fontId="3" fillId="0" borderId="14" xfId="0" applyFont="1" applyFill="1" applyBorder="1" applyAlignment="1" applyProtection="1">
      <protection locked="0"/>
    </xf>
    <xf numFmtId="0" fontId="3" fillId="0" borderId="4" xfId="0" applyFont="1" applyFill="1" applyBorder="1" applyAlignment="1" applyProtection="1">
      <alignment horizontal="center"/>
      <protection locked="0"/>
    </xf>
    <xf numFmtId="0" fontId="4" fillId="0" borderId="41" xfId="0" applyFont="1" applyFill="1" applyBorder="1" applyAlignment="1">
      <alignment horizontal="center" vertical="center" wrapText="1"/>
    </xf>
    <xf numFmtId="0" fontId="0" fillId="0" borderId="5" xfId="0" applyFont="1" applyFill="1" applyBorder="1" applyAlignment="1" applyProtection="1">
      <alignment vertical="center"/>
      <protection locked="0"/>
    </xf>
    <xf numFmtId="0" fontId="4" fillId="0" borderId="41" xfId="0" applyFont="1" applyFill="1" applyBorder="1" applyAlignment="1" applyProtection="1">
      <alignment horizontal="left" vertical="center" wrapText="1"/>
      <protection locked="0"/>
    </xf>
    <xf numFmtId="1" fontId="0" fillId="0" borderId="43" xfId="0" applyNumberFormat="1" applyFill="1" applyBorder="1" applyAlignment="1">
      <alignment vertical="center"/>
    </xf>
    <xf numFmtId="49" fontId="4" fillId="0" borderId="33" xfId="0"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horizontal="center"/>
      <protection locked="0"/>
    </xf>
    <xf numFmtId="49" fontId="4" fillId="0" borderId="11" xfId="0" applyNumberFormat="1" applyFont="1" applyFill="1" applyBorder="1" applyAlignment="1" applyProtection="1">
      <alignment horizontal="center" vertical="center"/>
      <protection locked="0"/>
    </xf>
    <xf numFmtId="1" fontId="0" fillId="0" borderId="43" xfId="0" applyNumberFormat="1" applyFont="1" applyFill="1" applyBorder="1" applyAlignment="1">
      <alignment vertical="center"/>
    </xf>
    <xf numFmtId="0" fontId="0" fillId="0" borderId="17" xfId="0" applyFont="1" applyFill="1" applyBorder="1" applyAlignment="1" applyProtection="1">
      <alignment vertical="center" wrapText="1"/>
      <protection locked="0"/>
    </xf>
    <xf numFmtId="0" fontId="0" fillId="0" borderId="17" xfId="0"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wrapText="1"/>
      <protection locked="0"/>
    </xf>
    <xf numFmtId="1" fontId="3" fillId="0" borderId="59" xfId="0" applyNumberFormat="1" applyFont="1" applyFill="1" applyBorder="1" applyAlignment="1">
      <alignment vertical="center"/>
    </xf>
    <xf numFmtId="0" fontId="4" fillId="3" borderId="5" xfId="0" applyFont="1" applyFill="1" applyBorder="1" applyAlignment="1" applyProtection="1">
      <alignment vertical="center" wrapText="1"/>
      <protection locked="0"/>
    </xf>
    <xf numFmtId="0" fontId="4" fillId="3" borderId="41" xfId="0" applyFont="1" applyFill="1" applyBorder="1" applyAlignment="1" applyProtection="1">
      <alignment vertical="center"/>
      <protection locked="0"/>
    </xf>
    <xf numFmtId="0" fontId="18" fillId="0" borderId="11" xfId="0" applyFont="1" applyFill="1" applyBorder="1" applyAlignment="1" applyProtection="1">
      <alignment horizontal="center" vertical="center" wrapText="1"/>
      <protection locked="0"/>
    </xf>
    <xf numFmtId="0" fontId="0" fillId="0" borderId="5" xfId="0" applyBorder="1" applyAlignment="1" applyProtection="1">
      <alignment vertical="center"/>
      <protection locked="0"/>
    </xf>
    <xf numFmtId="0" fontId="19" fillId="0" borderId="5" xfId="0" applyFont="1" applyBorder="1" applyAlignment="1" applyProtection="1">
      <alignment vertical="center"/>
      <protection locked="0"/>
    </xf>
    <xf numFmtId="0" fontId="19" fillId="0" borderId="5" xfId="0" applyFont="1" applyBorder="1" applyAlignment="1" applyProtection="1">
      <alignment horizontal="center" vertical="center"/>
      <protection locked="0"/>
    </xf>
    <xf numFmtId="1" fontId="4" fillId="0" borderId="27" xfId="0" applyNumberFormat="1" applyFont="1" applyFill="1" applyBorder="1" applyAlignment="1" applyProtection="1">
      <alignment horizontal="center" vertical="center" wrapText="1"/>
      <protection locked="0"/>
    </xf>
    <xf numFmtId="0" fontId="3" fillId="3" borderId="10" xfId="0" applyFont="1" applyFill="1" applyBorder="1" applyAlignment="1" applyProtection="1">
      <alignment vertical="center" wrapText="1"/>
      <protection locked="0"/>
    </xf>
    <xf numFmtId="0" fontId="4" fillId="3" borderId="10" xfId="0" applyFont="1" applyFill="1" applyBorder="1" applyAlignment="1" applyProtection="1">
      <alignment horizontal="center" vertical="center" wrapText="1"/>
      <protection locked="0"/>
    </xf>
    <xf numFmtId="0" fontId="4" fillId="0" borderId="69" xfId="0" applyFont="1" applyFill="1" applyBorder="1" applyAlignment="1" applyProtection="1">
      <alignment horizontal="center" vertical="center" wrapText="1"/>
      <protection locked="0"/>
    </xf>
    <xf numFmtId="3" fontId="4" fillId="0" borderId="10" xfId="0" applyNumberFormat="1" applyFont="1" applyFill="1" applyBorder="1" applyAlignment="1" applyProtection="1">
      <alignment horizontal="center" vertical="center"/>
      <protection locked="0"/>
    </xf>
    <xf numFmtId="1" fontId="0" fillId="3" borderId="59" xfId="0" applyNumberFormat="1" applyFill="1" applyBorder="1" applyAlignment="1">
      <alignment vertical="center"/>
    </xf>
    <xf numFmtId="0" fontId="4" fillId="0" borderId="41" xfId="0"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3" fontId="4" fillId="0" borderId="46" xfId="0" applyNumberFormat="1" applyFont="1" applyFill="1" applyBorder="1" applyAlignment="1" applyProtection="1">
      <alignment horizontal="right" vertical="center" wrapText="1"/>
      <protection locked="0" hidden="1"/>
    </xf>
    <xf numFmtId="3" fontId="4" fillId="0" borderId="3"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protection locked="0"/>
    </xf>
    <xf numFmtId="3" fontId="4" fillId="0" borderId="72" xfId="0" applyNumberFormat="1" applyFont="1" applyFill="1" applyBorder="1" applyAlignment="1" applyProtection="1">
      <alignment horizontal="right" vertical="center" wrapText="1"/>
      <protection locked="0" hidden="1"/>
    </xf>
    <xf numFmtId="0" fontId="4" fillId="3" borderId="4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protection locked="0"/>
    </xf>
    <xf numFmtId="3" fontId="4" fillId="0" borderId="73" xfId="0" applyNumberFormat="1" applyFont="1" applyFill="1" applyBorder="1" applyAlignment="1" applyProtection="1">
      <alignment horizontal="center" vertical="center" wrapText="1"/>
    </xf>
    <xf numFmtId="0" fontId="4" fillId="0" borderId="4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3" fillId="0" borderId="67" xfId="0" applyFont="1" applyFill="1" applyBorder="1" applyAlignment="1" applyProtection="1">
      <protection locked="0"/>
    </xf>
    <xf numFmtId="0" fontId="3" fillId="0" borderId="66" xfId="0" applyFont="1" applyFill="1" applyBorder="1" applyAlignment="1" applyProtection="1">
      <alignment horizontal="center"/>
      <protection locked="0"/>
    </xf>
    <xf numFmtId="3" fontId="4" fillId="0" borderId="27" xfId="0" applyNumberFormat="1" applyFont="1" applyFill="1" applyBorder="1" applyAlignment="1" applyProtection="1">
      <alignment horizontal="center" vertical="center" wrapText="1"/>
    </xf>
    <xf numFmtId="0" fontId="46" fillId="0" borderId="12" xfId="0" applyFont="1" applyFill="1" applyBorder="1" applyAlignment="1" applyProtection="1">
      <alignment horizontal="left" vertical="center" wrapText="1"/>
      <protection locked="0"/>
    </xf>
    <xf numFmtId="0" fontId="48" fillId="0" borderId="2" xfId="0" applyFont="1" applyFill="1" applyBorder="1" applyAlignment="1" applyProtection="1">
      <alignment horizontal="left" vertical="center" wrapText="1"/>
      <protection locked="0"/>
    </xf>
    <xf numFmtId="0" fontId="48" fillId="0" borderId="4" xfId="0" applyFont="1" applyFill="1" applyBorder="1" applyAlignment="1" applyProtection="1">
      <alignment horizontal="left" vertical="center" wrapText="1"/>
      <protection locked="0"/>
    </xf>
    <xf numFmtId="1" fontId="4" fillId="0" borderId="67" xfId="0" applyNumberFormat="1" applyFont="1" applyFill="1" applyBorder="1" applyAlignment="1" applyProtection="1">
      <alignment horizontal="center" vertical="center" wrapText="1"/>
      <protection locked="0"/>
    </xf>
    <xf numFmtId="1" fontId="4" fillId="0" borderId="66" xfId="0" applyNumberFormat="1" applyFont="1" applyFill="1" applyBorder="1" applyAlignment="1" applyProtection="1">
      <alignment horizontal="center" vertical="center" wrapText="1"/>
      <protection locked="0"/>
    </xf>
    <xf numFmtId="1" fontId="4" fillId="0" borderId="66" xfId="0" applyNumberFormat="1" applyFont="1" applyFill="1" applyBorder="1" applyAlignment="1" applyProtection="1">
      <alignment horizontal="center" vertical="center"/>
      <protection locked="0"/>
    </xf>
    <xf numFmtId="3" fontId="4" fillId="0" borderId="25" xfId="0" applyNumberFormat="1" applyFont="1" applyFill="1" applyBorder="1" applyAlignment="1" applyProtection="1">
      <alignment horizontal="center" vertical="center" wrapText="1"/>
      <protection locked="0"/>
    </xf>
    <xf numFmtId="0" fontId="4" fillId="0" borderId="41"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0" fillId="0" borderId="0" xfId="0" applyAlignment="1">
      <alignment wrapText="1"/>
    </xf>
    <xf numFmtId="1" fontId="0" fillId="0" borderId="46" xfId="0" applyNumberFormat="1" applyBorder="1" applyAlignment="1">
      <alignment vertical="center"/>
    </xf>
    <xf numFmtId="1" fontId="4" fillId="4" borderId="52" xfId="0" applyNumberFormat="1" applyFont="1" applyFill="1" applyBorder="1" applyAlignment="1" applyProtection="1">
      <alignment horizontal="left" vertical="center" wrapText="1"/>
      <protection locked="0" hidden="1"/>
    </xf>
    <xf numFmtId="1" fontId="18" fillId="0" borderId="35" xfId="0" applyNumberFormat="1" applyFont="1" applyFill="1" applyBorder="1" applyAlignment="1" applyProtection="1">
      <alignment horizontal="center" vertical="center" wrapText="1"/>
      <protection locked="0"/>
    </xf>
    <xf numFmtId="1" fontId="18" fillId="0" borderId="12" xfId="0" applyNumberFormat="1" applyFont="1" applyFill="1" applyBorder="1" applyAlignment="1" applyProtection="1">
      <alignment horizontal="center" vertical="center" wrapText="1"/>
      <protection locked="0"/>
    </xf>
    <xf numFmtId="1" fontId="4" fillId="0" borderId="12" xfId="0" applyNumberFormat="1" applyFont="1" applyFill="1" applyBorder="1" applyAlignment="1" applyProtection="1">
      <alignment horizontal="center" vertical="center"/>
      <protection locked="0"/>
    </xf>
    <xf numFmtId="0" fontId="49" fillId="7" borderId="37" xfId="0" applyFont="1" applyFill="1" applyBorder="1"/>
    <xf numFmtId="0" fontId="49" fillId="7" borderId="38" xfId="0" applyFont="1" applyFill="1" applyBorder="1"/>
    <xf numFmtId="0" fontId="49" fillId="8" borderId="37" xfId="0" applyFont="1" applyFill="1" applyBorder="1"/>
    <xf numFmtId="0" fontId="24" fillId="6" borderId="74" xfId="0" applyFont="1" applyFill="1" applyBorder="1"/>
    <xf numFmtId="0" fontId="4" fillId="0" borderId="41" xfId="0" applyFont="1" applyFill="1" applyBorder="1" applyAlignment="1" applyProtection="1">
      <alignment horizontal="left" vertical="center" wrapText="1"/>
      <protection locked="0"/>
    </xf>
    <xf numFmtId="0" fontId="4" fillId="3" borderId="41" xfId="0" applyFont="1" applyFill="1" applyBorder="1" applyAlignment="1" applyProtection="1">
      <alignment horizontal="left" vertical="center" wrapText="1"/>
      <protection locked="0"/>
    </xf>
    <xf numFmtId="0" fontId="50" fillId="3" borderId="0" xfId="0" applyFont="1" applyFill="1" applyAlignment="1" applyProtection="1">
      <alignment horizontal="left"/>
      <protection locked="0"/>
    </xf>
    <xf numFmtId="0" fontId="50" fillId="3" borderId="69" xfId="0" applyFont="1" applyFill="1" applyBorder="1" applyAlignment="1" applyProtection="1">
      <alignment horizontal="left"/>
      <protection locked="0"/>
    </xf>
    <xf numFmtId="0" fontId="0" fillId="0" borderId="5" xfId="0" applyFont="1" applyFill="1" applyBorder="1" applyAlignment="1" applyProtection="1">
      <alignment vertical="center" wrapText="1"/>
      <protection locked="0"/>
    </xf>
    <xf numFmtId="1" fontId="0" fillId="0" borderId="43" xfId="0" applyNumberFormat="1" applyFont="1" applyFill="1" applyBorder="1" applyAlignment="1">
      <alignment vertical="center" wrapText="1"/>
    </xf>
    <xf numFmtId="0" fontId="0" fillId="3" borderId="5" xfId="0" applyFill="1" applyBorder="1" applyAlignment="1" applyProtection="1">
      <alignment vertical="center" wrapText="1"/>
      <protection locked="0"/>
    </xf>
    <xf numFmtId="1" fontId="0" fillId="0" borderId="43" xfId="0" applyNumberFormat="1" applyFill="1" applyBorder="1" applyAlignment="1">
      <alignment vertical="center" wrapText="1"/>
    </xf>
    <xf numFmtId="0" fontId="46" fillId="3" borderId="31" xfId="0" applyFont="1" applyFill="1" applyBorder="1" applyAlignment="1" applyProtection="1">
      <alignment horizontal="left" vertical="center" wrapText="1"/>
      <protection locked="0"/>
    </xf>
    <xf numFmtId="49" fontId="4" fillId="0" borderId="33" xfId="0" applyNumberFormat="1" applyFont="1" applyFill="1" applyBorder="1" applyAlignment="1" applyProtection="1">
      <alignment horizontal="center"/>
      <protection locked="0"/>
    </xf>
    <xf numFmtId="1" fontId="3" fillId="0" borderId="59" xfId="0" applyNumberFormat="1" applyFont="1" applyFill="1" applyBorder="1" applyAlignment="1" applyProtection="1">
      <alignment horizontal="left" vertical="center" wrapText="1"/>
      <protection locked="0" hidden="1"/>
    </xf>
    <xf numFmtId="1" fontId="4" fillId="0" borderId="18" xfId="0" applyNumberFormat="1" applyFont="1" applyFill="1" applyBorder="1" applyAlignment="1" applyProtection="1">
      <alignment horizontal="center" vertical="center" wrapText="1"/>
      <protection locked="0"/>
    </xf>
    <xf numFmtId="1" fontId="4" fillId="0" borderId="8" xfId="0" applyNumberFormat="1" applyFont="1" applyFill="1" applyBorder="1" applyAlignment="1" applyProtection="1">
      <alignment horizontal="center" vertical="center" wrapText="1"/>
      <protection locked="0"/>
    </xf>
    <xf numFmtId="1" fontId="4" fillId="0" borderId="8" xfId="0" applyNumberFormat="1" applyFont="1" applyFill="1" applyBorder="1" applyAlignment="1" applyProtection="1">
      <alignment horizontal="center" vertical="center"/>
      <protection locked="0"/>
    </xf>
    <xf numFmtId="0" fontId="1" fillId="0" borderId="2" xfId="0" applyFont="1" applyFill="1" applyBorder="1" applyAlignment="1">
      <alignment vertical="center" wrapText="1"/>
    </xf>
    <xf numFmtId="1" fontId="4" fillId="0" borderId="35" xfId="0" applyNumberFormat="1" applyFont="1" applyFill="1" applyBorder="1" applyAlignment="1" applyProtection="1">
      <alignment horizontal="center" vertical="center" wrapText="1"/>
      <protection locked="0"/>
    </xf>
    <xf numFmtId="1" fontId="4" fillId="0" borderId="12" xfId="0" applyNumberFormat="1" applyFont="1" applyFill="1" applyBorder="1" applyAlignment="1" applyProtection="1">
      <alignment horizontal="center" vertical="center" wrapText="1"/>
      <protection locked="0"/>
    </xf>
    <xf numFmtId="0" fontId="4" fillId="0" borderId="41" xfId="0" applyFont="1" applyFill="1" applyBorder="1" applyAlignment="1" applyProtection="1">
      <alignment horizontal="left" vertical="center" wrapText="1"/>
      <protection locked="0"/>
    </xf>
    <xf numFmtId="0" fontId="3" fillId="3" borderId="33" xfId="0" applyFont="1" applyFill="1" applyBorder="1" applyAlignment="1" applyProtection="1">
      <protection locked="0"/>
    </xf>
    <xf numFmtId="0" fontId="18" fillId="0" borderId="69" xfId="0" applyFont="1" applyFill="1" applyBorder="1" applyAlignment="1" applyProtection="1">
      <alignment horizontal="center" vertical="center" wrapText="1"/>
      <protection locked="0"/>
    </xf>
    <xf numFmtId="0" fontId="3" fillId="0" borderId="24" xfId="0" applyFont="1" applyFill="1" applyBorder="1" applyAlignment="1" applyProtection="1">
      <protection locked="0"/>
    </xf>
    <xf numFmtId="1" fontId="4" fillId="0" borderId="45" xfId="0" applyNumberFormat="1" applyFont="1" applyFill="1" applyBorder="1" applyAlignment="1" applyProtection="1">
      <alignment horizontal="left" vertical="center" wrapText="1"/>
      <protection locked="0" hidden="1"/>
    </xf>
    <xf numFmtId="1" fontId="4" fillId="0" borderId="48" xfId="0" applyNumberFormat="1" applyFont="1" applyFill="1" applyBorder="1" applyAlignment="1" applyProtection="1">
      <alignment horizontal="left" vertical="center" wrapText="1"/>
      <protection locked="0" hidden="1"/>
    </xf>
    <xf numFmtId="0" fontId="4" fillId="0" borderId="41" xfId="0" applyFont="1" applyFill="1" applyBorder="1" applyAlignment="1" applyProtection="1">
      <alignment horizontal="left" vertical="center" wrapText="1"/>
      <protection locked="0"/>
    </xf>
    <xf numFmtId="0" fontId="3" fillId="0" borderId="17" xfId="3"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3" fillId="0" borderId="12" xfId="0" applyFont="1" applyFill="1" applyBorder="1" applyAlignment="1" applyProtection="1">
      <protection locked="0"/>
    </xf>
    <xf numFmtId="49" fontId="4" fillId="0" borderId="0" xfId="0" applyNumberFormat="1" applyFont="1" applyFill="1" applyBorder="1" applyAlignment="1"/>
    <xf numFmtId="49" fontId="4" fillId="3" borderId="0" xfId="0" applyNumberFormat="1" applyFont="1" applyFill="1" applyAlignment="1">
      <alignment horizontal="left"/>
    </xf>
    <xf numFmtId="0" fontId="4" fillId="3" borderId="5" xfId="0" applyFont="1" applyFill="1" applyBorder="1" applyAlignment="1" applyProtection="1">
      <alignment vertical="center"/>
      <protection locked="0"/>
    </xf>
    <xf numFmtId="0" fontId="4" fillId="3" borderId="41" xfId="0" applyFont="1" applyFill="1" applyBorder="1" applyAlignment="1" applyProtection="1">
      <alignment horizontal="left" vertical="center" wrapText="1"/>
      <protection locked="0"/>
    </xf>
    <xf numFmtId="0" fontId="4" fillId="3" borderId="12" xfId="0" applyFont="1" applyFill="1" applyBorder="1" applyAlignment="1" applyProtection="1">
      <alignment vertical="center"/>
      <protection locked="0"/>
    </xf>
    <xf numFmtId="0" fontId="33" fillId="3" borderId="0" xfId="0" applyFont="1" applyFill="1" applyAlignment="1">
      <alignment vertical="center" wrapText="1"/>
    </xf>
    <xf numFmtId="0" fontId="32" fillId="3" borderId="0" xfId="0" applyFont="1" applyFill="1" applyAlignment="1">
      <alignment horizontal="left"/>
    </xf>
    <xf numFmtId="0" fontId="34" fillId="3" borderId="0" xfId="0" applyFont="1" applyFill="1" applyAlignment="1">
      <alignment horizontal="left"/>
    </xf>
    <xf numFmtId="0" fontId="35" fillId="3" borderId="0" xfId="0" applyFont="1" applyFill="1" applyAlignment="1">
      <alignment horizontal="left"/>
    </xf>
    <xf numFmtId="0" fontId="34" fillId="0" borderId="0" xfId="0" applyFont="1" applyFill="1" applyAlignment="1">
      <alignment horizontal="left"/>
    </xf>
    <xf numFmtId="0" fontId="32" fillId="0" borderId="0" xfId="0" applyFont="1" applyFill="1" applyAlignment="1">
      <alignment horizontal="left"/>
    </xf>
    <xf numFmtId="0" fontId="32" fillId="0" borderId="0" xfId="0" applyFont="1" applyAlignment="1">
      <alignment horizontal="left"/>
    </xf>
    <xf numFmtId="0" fontId="31" fillId="3" borderId="0" xfId="0" applyFont="1" applyFill="1" applyAlignment="1">
      <alignment horizontal="left" vertical="center" wrapText="1"/>
    </xf>
    <xf numFmtId="0" fontId="33" fillId="3" borderId="0" xfId="0" applyFont="1" applyFill="1" applyAlignment="1">
      <alignment horizontal="left" vertical="center" wrapText="1"/>
    </xf>
    <xf numFmtId="0" fontId="0" fillId="9" borderId="40" xfId="0" applyFill="1" applyBorder="1" applyAlignment="1">
      <alignment vertical="center" wrapText="1"/>
    </xf>
    <xf numFmtId="0" fontId="0" fillId="9" borderId="39" xfId="0" applyFill="1" applyBorder="1" applyAlignment="1">
      <alignment vertical="center" wrapText="1"/>
    </xf>
    <xf numFmtId="0" fontId="0" fillId="0" borderId="0" xfId="0" applyFont="1" applyAlignment="1">
      <alignment wrapText="1"/>
    </xf>
    <xf numFmtId="0" fontId="19" fillId="9" borderId="40"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0" fillId="9" borderId="40" xfId="0" applyFont="1" applyFill="1" applyBorder="1" applyAlignment="1">
      <alignment horizontal="left" vertical="center"/>
    </xf>
    <xf numFmtId="0" fontId="0" fillId="9" borderId="39" xfId="0" applyFont="1" applyFill="1" applyBorder="1" applyAlignment="1">
      <alignment horizontal="left" vertical="center"/>
    </xf>
    <xf numFmtId="0" fontId="19" fillId="9" borderId="0" xfId="0" applyFont="1" applyFill="1" applyBorder="1" applyAlignment="1">
      <alignment horizontal="center" vertical="center"/>
    </xf>
    <xf numFmtId="0" fontId="19" fillId="9" borderId="39" xfId="0" applyFont="1" applyFill="1" applyBorder="1" applyAlignment="1">
      <alignment horizontal="center" vertical="center"/>
    </xf>
    <xf numFmtId="0" fontId="0" fillId="9" borderId="0" xfId="0" applyFill="1" applyBorder="1" applyAlignment="1">
      <alignment horizontal="left" vertical="center"/>
    </xf>
    <xf numFmtId="0" fontId="0" fillId="9" borderId="39" xfId="0" applyFill="1" applyBorder="1" applyAlignment="1">
      <alignment horizontal="left" vertical="center"/>
    </xf>
    <xf numFmtId="0" fontId="19" fillId="9" borderId="40" xfId="0" applyFont="1" applyFill="1" applyBorder="1" applyAlignment="1">
      <alignment horizontal="center" vertical="center"/>
    </xf>
    <xf numFmtId="0" fontId="0" fillId="9" borderId="40" xfId="0" applyFill="1" applyBorder="1" applyAlignment="1">
      <alignment horizontal="left" vertical="center"/>
    </xf>
    <xf numFmtId="0" fontId="0" fillId="0" borderId="0" xfId="0" applyAlignment="1">
      <alignment wrapText="1"/>
    </xf>
    <xf numFmtId="0" fontId="10" fillId="0" borderId="5"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3" borderId="4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protection locked="0"/>
    </xf>
    <xf numFmtId="0" fontId="45" fillId="3" borderId="41" xfId="0" applyFont="1" applyFill="1" applyBorder="1" applyAlignment="1" applyProtection="1">
      <alignment horizontal="left" vertical="center" wrapText="1"/>
      <protection locked="0"/>
    </xf>
    <xf numFmtId="0" fontId="45" fillId="3" borderId="5" xfId="0" applyFont="1" applyFill="1" applyBorder="1" applyAlignment="1" applyProtection="1">
      <alignment horizontal="left" vertical="center" wrapText="1"/>
      <protection locked="0"/>
    </xf>
    <xf numFmtId="0" fontId="45" fillId="3" borderId="35" xfId="0" applyFont="1" applyFill="1" applyBorder="1" applyAlignment="1" applyProtection="1">
      <alignment horizontal="left" vertical="center" wrapText="1"/>
      <protection locked="0"/>
    </xf>
    <xf numFmtId="0" fontId="45" fillId="0" borderId="41" xfId="0" applyFont="1" applyFill="1" applyBorder="1" applyAlignment="1" applyProtection="1">
      <alignment horizontal="left" vertical="center" wrapText="1"/>
      <protection locked="0"/>
    </xf>
    <xf numFmtId="0" fontId="45" fillId="0" borderId="5"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protection locked="0"/>
    </xf>
    <xf numFmtId="0" fontId="45" fillId="0" borderId="13" xfId="0" applyFont="1" applyFill="1" applyBorder="1" applyAlignment="1" applyProtection="1">
      <alignment horizontal="left" vertical="center" wrapText="1"/>
      <protection locked="0"/>
    </xf>
    <xf numFmtId="0" fontId="45" fillId="0" borderId="44"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left" vertical="center" wrapText="1"/>
      <protection locked="0"/>
    </xf>
    <xf numFmtId="0" fontId="4" fillId="0" borderId="41"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45" fillId="0" borderId="45" xfId="0" applyFont="1" applyFill="1" applyBorder="1" applyAlignment="1" applyProtection="1">
      <alignment horizontal="left" vertical="center" wrapText="1"/>
      <protection locked="0"/>
    </xf>
    <xf numFmtId="0" fontId="45" fillId="0" borderId="71" xfId="0" applyFont="1" applyFill="1" applyBorder="1" applyAlignment="1" applyProtection="1">
      <alignment horizontal="left" vertical="center" wrapText="1"/>
      <protection locked="0"/>
    </xf>
    <xf numFmtId="0" fontId="4" fillId="3" borderId="56"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0" fillId="0" borderId="5" xfId="0" applyFill="1" applyBorder="1" applyAlignment="1">
      <alignment vertical="center" wrapText="1"/>
    </xf>
  </cellXfs>
  <cellStyles count="792">
    <cellStyle name="Besuchter Hyperlink" xfId="5"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Besuchter Hyperlink" xfId="117" builtinId="9" hidden="1"/>
    <cellStyle name="Besuchter Hyperlink" xfId="119"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9" builtinId="9" hidden="1"/>
    <cellStyle name="Besuchter Hyperlink" xfId="141" builtinId="9" hidden="1"/>
    <cellStyle name="Besuchter Hyperlink" xfId="143" builtinId="9" hidden="1"/>
    <cellStyle name="Besuchter Hyperlink" xfId="145" builtinId="9" hidden="1"/>
    <cellStyle name="Besuchter Hyperlink" xfId="147" builtinId="9" hidden="1"/>
    <cellStyle name="Besuchter Hyperlink" xfId="149" builtinId="9" hidden="1"/>
    <cellStyle name="Besuchter Hyperlink" xfId="151" builtinId="9" hidden="1"/>
    <cellStyle name="Besuchter Hyperlink" xfId="153" builtinId="9" hidden="1"/>
    <cellStyle name="Besuchter Hyperlink" xfId="155"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Besuchter Hyperlink" xfId="179" builtinId="9" hidden="1"/>
    <cellStyle name="Besuchter Hyperlink" xfId="181" builtinId="9" hidden="1"/>
    <cellStyle name="Besuchter Hyperlink" xfId="183" builtinId="9" hidden="1"/>
    <cellStyle name="Besuchter Hyperlink" xfId="185" builtinId="9" hidden="1"/>
    <cellStyle name="Besuchter Hyperlink" xfId="187" builtinId="9" hidden="1"/>
    <cellStyle name="Besuchter Hyperlink" xfId="189" builtinId="9" hidden="1"/>
    <cellStyle name="Besuchter Hyperlink" xfId="191" builtinId="9" hidden="1"/>
    <cellStyle name="Besuchter Hyperlink" xfId="193" builtinId="9" hidden="1"/>
    <cellStyle name="Besuchter Hyperlink" xfId="195" builtinId="9" hidden="1"/>
    <cellStyle name="Besuchter Hyperlink" xfId="197" builtinId="9" hidden="1"/>
    <cellStyle name="Besuchter Hyperlink" xfId="199" builtinId="9" hidden="1"/>
    <cellStyle name="Besuchter Hyperlink" xfId="201" builtinId="9" hidden="1"/>
    <cellStyle name="Besuchter Hyperlink" xfId="203" builtinId="9" hidden="1"/>
    <cellStyle name="Besuchter Hyperlink" xfId="205" builtinId="9" hidden="1"/>
    <cellStyle name="Besuchter Hyperlink" xfId="207" builtinId="9" hidden="1"/>
    <cellStyle name="Besuchter Hyperlink" xfId="209" builtinId="9" hidden="1"/>
    <cellStyle name="Besuchter Hyperlink" xfId="211" builtinId="9" hidden="1"/>
    <cellStyle name="Besuchter Hyperlink" xfId="213" builtinId="9" hidden="1"/>
    <cellStyle name="Besuchter Hyperlink" xfId="215" builtinId="9" hidden="1"/>
    <cellStyle name="Besuchter Hyperlink" xfId="217" builtinId="9" hidden="1"/>
    <cellStyle name="Besuchter Hyperlink" xfId="219" builtinId="9" hidden="1"/>
    <cellStyle name="Besuchter Hyperlink" xfId="221" builtinId="9" hidden="1"/>
    <cellStyle name="Besuchter Hyperlink" xfId="223" builtinId="9" hidden="1"/>
    <cellStyle name="Besuchter Hyperlink" xfId="225" builtinId="9" hidden="1"/>
    <cellStyle name="Besuchter Hyperlink" xfId="227" builtinId="9" hidden="1"/>
    <cellStyle name="Besuchter Hyperlink" xfId="229" builtinId="9" hidden="1"/>
    <cellStyle name="Besuchter Hyperlink" xfId="231" builtinId="9" hidden="1"/>
    <cellStyle name="Besuchter Hyperlink" xfId="233" builtinId="9" hidden="1"/>
    <cellStyle name="Besuchter Hyperlink" xfId="235" builtinId="9" hidden="1"/>
    <cellStyle name="Besuchter Hyperlink" xfId="237" builtinId="9" hidden="1"/>
    <cellStyle name="Besuchter Hyperlink" xfId="239" builtinId="9" hidden="1"/>
    <cellStyle name="Besuchter Hyperlink" xfId="241" builtinId="9" hidden="1"/>
    <cellStyle name="Besuchter Hyperlink" xfId="243" builtinId="9" hidden="1"/>
    <cellStyle name="Besuchter Hyperlink" xfId="245" builtinId="9" hidden="1"/>
    <cellStyle name="Besuchter Hyperlink" xfId="247" builtinId="9" hidden="1"/>
    <cellStyle name="Besuchter Hyperlink" xfId="249" builtinId="9" hidden="1"/>
    <cellStyle name="Besuchter Hyperlink" xfId="251" builtinId="9" hidden="1"/>
    <cellStyle name="Besuchter Hyperlink" xfId="253" builtinId="9" hidden="1"/>
    <cellStyle name="Besuchter Hyperlink" xfId="255" builtinId="9" hidden="1"/>
    <cellStyle name="Besuchter Hyperlink" xfId="257" builtinId="9" hidden="1"/>
    <cellStyle name="Besuchter Hyperlink" xfId="259" builtinId="9" hidden="1"/>
    <cellStyle name="Besuchter Hyperlink" xfId="261" builtinId="9" hidden="1"/>
    <cellStyle name="Besuchter Hyperlink" xfId="263" builtinId="9" hidden="1"/>
    <cellStyle name="Besuchter Hyperlink" xfId="265" builtinId="9" hidden="1"/>
    <cellStyle name="Besuchter Hyperlink" xfId="267" builtinId="9" hidden="1"/>
    <cellStyle name="Besuchter Hyperlink" xfId="269" builtinId="9" hidden="1"/>
    <cellStyle name="Besuchter Hyperlink" xfId="271" builtinId="9" hidden="1"/>
    <cellStyle name="Besuchter Hyperlink" xfId="273" builtinId="9" hidden="1"/>
    <cellStyle name="Besuchter Hyperlink" xfId="275" builtinId="9" hidden="1"/>
    <cellStyle name="Besuchter Hyperlink" xfId="277" builtinId="9" hidden="1"/>
    <cellStyle name="Besuchter Hyperlink" xfId="279" builtinId="9" hidden="1"/>
    <cellStyle name="Besuchter Hyperlink" xfId="281" builtinId="9" hidden="1"/>
    <cellStyle name="Besuchter Hyperlink" xfId="283" builtinId="9" hidden="1"/>
    <cellStyle name="Besuchter Hyperlink" xfId="285" builtinId="9" hidden="1"/>
    <cellStyle name="Besuchter Hyperlink" xfId="287" builtinId="9" hidden="1"/>
    <cellStyle name="Besuchter Hyperlink" xfId="289" builtinId="9" hidden="1"/>
    <cellStyle name="Besuchter Hyperlink" xfId="291" builtinId="9" hidden="1"/>
    <cellStyle name="Besuchter Hyperlink" xfId="293" builtinId="9" hidden="1"/>
    <cellStyle name="Besuchter Hyperlink" xfId="295" builtinId="9" hidden="1"/>
    <cellStyle name="Besuchter Hyperlink" xfId="297" builtinId="9" hidden="1"/>
    <cellStyle name="Besuchter Hyperlink" xfId="299" builtinId="9" hidden="1"/>
    <cellStyle name="Besuchter Hyperlink" xfId="301" builtinId="9" hidden="1"/>
    <cellStyle name="Besuchter Hyperlink" xfId="303" builtinId="9" hidden="1"/>
    <cellStyle name="Besuchter Hyperlink" xfId="305" builtinId="9" hidden="1"/>
    <cellStyle name="Besuchter Hyperlink" xfId="307" builtinId="9" hidden="1"/>
    <cellStyle name="Besuchter Hyperlink" xfId="309" builtinId="9" hidden="1"/>
    <cellStyle name="Besuchter Hyperlink" xfId="311" builtinId="9" hidden="1"/>
    <cellStyle name="Besuchter Hyperlink" xfId="313" builtinId="9" hidden="1"/>
    <cellStyle name="Besuchter Hyperlink" xfId="315" builtinId="9" hidden="1"/>
    <cellStyle name="Besuchter Hyperlink" xfId="317" builtinId="9" hidden="1"/>
    <cellStyle name="Besuchter Hyperlink" xfId="319" builtinId="9" hidden="1"/>
    <cellStyle name="Besuchter Hyperlink" xfId="321" builtinId="9" hidden="1"/>
    <cellStyle name="Besuchter Hyperlink" xfId="323" builtinId="9" hidden="1"/>
    <cellStyle name="Besuchter Hyperlink" xfId="325" builtinId="9" hidden="1"/>
    <cellStyle name="Besuchter Hyperlink" xfId="327" builtinId="9" hidden="1"/>
    <cellStyle name="Besuchter Hyperlink" xfId="329" builtinId="9" hidden="1"/>
    <cellStyle name="Besuchter Hyperlink" xfId="331" builtinId="9" hidden="1"/>
    <cellStyle name="Besuchter Hyperlink" xfId="333" builtinId="9" hidden="1"/>
    <cellStyle name="Besuchter Hyperlink" xfId="335" builtinId="9" hidden="1"/>
    <cellStyle name="Besuchter Hyperlink" xfId="337" builtinId="9" hidden="1"/>
    <cellStyle name="Besuchter Hyperlink" xfId="339" builtinId="9" hidden="1"/>
    <cellStyle name="Besuchter Hyperlink" xfId="341" builtinId="9" hidden="1"/>
    <cellStyle name="Besuchter Hyperlink" xfId="343" builtinId="9" hidden="1"/>
    <cellStyle name="Besuchter Hyperlink" xfId="345" builtinId="9" hidden="1"/>
    <cellStyle name="Besuchter Hyperlink" xfId="347" builtinId="9" hidden="1"/>
    <cellStyle name="Besuchter Hyperlink" xfId="349" builtinId="9" hidden="1"/>
    <cellStyle name="Besuchter Hyperlink" xfId="351" builtinId="9" hidden="1"/>
    <cellStyle name="Besuchter Hyperlink" xfId="353" builtinId="9" hidden="1"/>
    <cellStyle name="Besuchter Hyperlink" xfId="355" builtinId="9" hidden="1"/>
    <cellStyle name="Besuchter Hyperlink" xfId="357" builtinId="9" hidden="1"/>
    <cellStyle name="Besuchter Hyperlink" xfId="359" builtinId="9" hidden="1"/>
    <cellStyle name="Besuchter Hyperlink" xfId="361" builtinId="9" hidden="1"/>
    <cellStyle name="Besuchter Hyperlink" xfId="363" builtinId="9" hidden="1"/>
    <cellStyle name="Besuchter Hyperlink" xfId="365" builtinId="9" hidden="1"/>
    <cellStyle name="Besuchter Hyperlink" xfId="367" builtinId="9" hidden="1"/>
    <cellStyle name="Besuchter Hyperlink" xfId="369" builtinId="9" hidden="1"/>
    <cellStyle name="Besuchter Hyperlink" xfId="371" builtinId="9" hidden="1"/>
    <cellStyle name="Besuchter Hyperlink" xfId="373" builtinId="9" hidden="1"/>
    <cellStyle name="Besuchter Hyperlink" xfId="375" builtinId="9" hidden="1"/>
    <cellStyle name="Besuchter Hyperlink" xfId="377" builtinId="9" hidden="1"/>
    <cellStyle name="Besuchter Hyperlink" xfId="379" builtinId="9" hidden="1"/>
    <cellStyle name="Besuchter Hyperlink" xfId="381" builtinId="9" hidden="1"/>
    <cellStyle name="Besuchter Hyperlink" xfId="383" builtinId="9" hidden="1"/>
    <cellStyle name="Besuchter Hyperlink" xfId="385" builtinId="9" hidden="1"/>
    <cellStyle name="Besuchter Hyperlink" xfId="387" builtinId="9" hidden="1"/>
    <cellStyle name="Besuchter Hyperlink" xfId="389" builtinId="9" hidden="1"/>
    <cellStyle name="Besuchter Hyperlink" xfId="391" builtinId="9" hidden="1"/>
    <cellStyle name="Besuchter Hyperlink" xfId="393" builtinId="9" hidden="1"/>
    <cellStyle name="Besuchter Hyperlink" xfId="395" builtinId="9" hidden="1"/>
    <cellStyle name="Besuchter Hyperlink" xfId="397" builtinId="9" hidden="1"/>
    <cellStyle name="Besuchter Hyperlink" xfId="399" builtinId="9" hidden="1"/>
    <cellStyle name="Besuchter Hyperlink" xfId="401" builtinId="9" hidden="1"/>
    <cellStyle name="Besuchter Hyperlink" xfId="403" builtinId="9" hidden="1"/>
    <cellStyle name="Besuchter Hyperlink" xfId="405" builtinId="9" hidden="1"/>
    <cellStyle name="Besuchter Hyperlink" xfId="407" builtinId="9" hidden="1"/>
    <cellStyle name="Besuchter Hyperlink" xfId="409" builtinId="9" hidden="1"/>
    <cellStyle name="Besuchter Hyperlink" xfId="411" builtinId="9" hidden="1"/>
    <cellStyle name="Besuchter Hyperlink" xfId="413" builtinId="9" hidden="1"/>
    <cellStyle name="Besuchter Hyperlink" xfId="415" builtinId="9" hidden="1"/>
    <cellStyle name="Besuchter Hyperlink" xfId="417" builtinId="9" hidden="1"/>
    <cellStyle name="Besuchter Hyperlink" xfId="419" builtinId="9" hidden="1"/>
    <cellStyle name="Besuchter Hyperlink" xfId="421" builtinId="9" hidden="1"/>
    <cellStyle name="Besuchter Hyperlink" xfId="423" builtinId="9" hidden="1"/>
    <cellStyle name="Besuchter Hyperlink" xfId="425" builtinId="9" hidden="1"/>
    <cellStyle name="Besuchter Hyperlink" xfId="427" builtinId="9" hidden="1"/>
    <cellStyle name="Besuchter Hyperlink" xfId="429" builtinId="9" hidden="1"/>
    <cellStyle name="Besuchter Hyperlink" xfId="431" builtinId="9" hidden="1"/>
    <cellStyle name="Besuchter Hyperlink" xfId="433" builtinId="9" hidden="1"/>
    <cellStyle name="Besuchter Hyperlink" xfId="435" builtinId="9" hidden="1"/>
    <cellStyle name="Besuchter Hyperlink" xfId="437" builtinId="9" hidden="1"/>
    <cellStyle name="Besuchter Hyperlink" xfId="439" builtinId="9" hidden="1"/>
    <cellStyle name="Besuchter Hyperlink" xfId="441" builtinId="9" hidden="1"/>
    <cellStyle name="Besuchter Hyperlink" xfId="443" builtinId="9" hidden="1"/>
    <cellStyle name="Besuchter Hyperlink" xfId="445" builtinId="9" hidden="1"/>
    <cellStyle name="Besuchter Hyperlink" xfId="447" builtinId="9" hidden="1"/>
    <cellStyle name="Besuchter Hyperlink" xfId="449" builtinId="9" hidden="1"/>
    <cellStyle name="Besuchter Hyperlink" xfId="451" builtinId="9" hidden="1"/>
    <cellStyle name="Besuchter Hyperlink" xfId="453" builtinId="9" hidden="1"/>
    <cellStyle name="Besuchter Hyperlink" xfId="455" builtinId="9" hidden="1"/>
    <cellStyle name="Besuchter Hyperlink" xfId="457" builtinId="9" hidden="1"/>
    <cellStyle name="Besuchter Hyperlink" xfId="459" builtinId="9" hidden="1"/>
    <cellStyle name="Besuchter Hyperlink" xfId="461" builtinId="9" hidden="1"/>
    <cellStyle name="Besuchter Hyperlink" xfId="463" builtinId="9" hidden="1"/>
    <cellStyle name="Besuchter Hyperlink" xfId="465" builtinId="9" hidden="1"/>
    <cellStyle name="Besuchter Hyperlink" xfId="467" builtinId="9" hidden="1"/>
    <cellStyle name="Besuchter Hyperlink" xfId="469" builtinId="9" hidden="1"/>
    <cellStyle name="Besuchter Hyperlink" xfId="471" builtinId="9" hidden="1"/>
    <cellStyle name="Besuchter Hyperlink" xfId="473" builtinId="9" hidden="1"/>
    <cellStyle name="Besuchter Hyperlink" xfId="475" builtinId="9" hidden="1"/>
    <cellStyle name="Besuchter Hyperlink" xfId="477" builtinId="9" hidden="1"/>
    <cellStyle name="Besuchter Hyperlink" xfId="479" builtinId="9" hidden="1"/>
    <cellStyle name="Besuchter Hyperlink" xfId="481" builtinId="9" hidden="1"/>
    <cellStyle name="Besuchter Hyperlink" xfId="483" builtinId="9" hidden="1"/>
    <cellStyle name="Besuchter Hyperlink" xfId="485" builtinId="9" hidden="1"/>
    <cellStyle name="Besuchter Hyperlink" xfId="487" builtinId="9" hidden="1"/>
    <cellStyle name="Besuchter Hyperlink" xfId="489" builtinId="9" hidden="1"/>
    <cellStyle name="Besuchter Hyperlink" xfId="491" builtinId="9" hidden="1"/>
    <cellStyle name="Besuchter Hyperlink" xfId="493" builtinId="9" hidden="1"/>
    <cellStyle name="Besuchter Hyperlink" xfId="495" builtinId="9" hidden="1"/>
    <cellStyle name="Besuchter Hyperlink" xfId="497" builtinId="9" hidden="1"/>
    <cellStyle name="Besuchter Hyperlink" xfId="499" builtinId="9" hidden="1"/>
    <cellStyle name="Besuchter Hyperlink" xfId="501" builtinId="9" hidden="1"/>
    <cellStyle name="Besuchter Hyperlink" xfId="503" builtinId="9" hidden="1"/>
    <cellStyle name="Besuchter Hyperlink" xfId="505" builtinId="9" hidden="1"/>
    <cellStyle name="Besuchter Hyperlink" xfId="507" builtinId="9" hidden="1"/>
    <cellStyle name="Besuchter Hyperlink" xfId="509" builtinId="9" hidden="1"/>
    <cellStyle name="Besuchter Hyperlink" xfId="511" builtinId="9" hidden="1"/>
    <cellStyle name="Besuchter Hyperlink" xfId="513" builtinId="9" hidden="1"/>
    <cellStyle name="Besuchter Hyperlink" xfId="515" builtinId="9" hidden="1"/>
    <cellStyle name="Besuchter Hyperlink" xfId="517" builtinId="9" hidden="1"/>
    <cellStyle name="Besuchter Hyperlink" xfId="519" builtinId="9" hidden="1"/>
    <cellStyle name="Besuchter Hyperlink" xfId="521" builtinId="9" hidden="1"/>
    <cellStyle name="Besuchter Hyperlink" xfId="523" builtinId="9" hidden="1"/>
    <cellStyle name="Besuchter Hyperlink" xfId="525" builtinId="9" hidden="1"/>
    <cellStyle name="Besuchter Hyperlink" xfId="527" builtinId="9" hidden="1"/>
    <cellStyle name="Besuchter Hyperlink" xfId="529" builtinId="9" hidden="1"/>
    <cellStyle name="Besuchter Hyperlink" xfId="531" builtinId="9" hidden="1"/>
    <cellStyle name="Besuchter Hyperlink" xfId="533" builtinId="9" hidden="1"/>
    <cellStyle name="Besuchter Hyperlink" xfId="535" builtinId="9" hidden="1"/>
    <cellStyle name="Besuchter Hyperlink" xfId="537" builtinId="9" hidden="1"/>
    <cellStyle name="Besuchter Hyperlink" xfId="539" builtinId="9" hidden="1"/>
    <cellStyle name="Besuchter Hyperlink" xfId="541" builtinId="9" hidden="1"/>
    <cellStyle name="Besuchter Hyperlink" xfId="543" builtinId="9" hidden="1"/>
    <cellStyle name="Besuchter Hyperlink" xfId="545" builtinId="9" hidden="1"/>
    <cellStyle name="Besuchter Hyperlink" xfId="547" builtinId="9" hidden="1"/>
    <cellStyle name="Besuchter Hyperlink" xfId="549" builtinId="9" hidden="1"/>
    <cellStyle name="Besuchter Hyperlink" xfId="551" builtinId="9" hidden="1"/>
    <cellStyle name="Besuchter Hyperlink" xfId="553" builtinId="9" hidden="1"/>
    <cellStyle name="Besuchter Hyperlink" xfId="555" builtinId="9" hidden="1"/>
    <cellStyle name="Besuchter Hyperlink" xfId="557" builtinId="9" hidden="1"/>
    <cellStyle name="Besuchter Hyperlink" xfId="559" builtinId="9" hidden="1"/>
    <cellStyle name="Besuchter Hyperlink" xfId="561" builtinId="9" hidden="1"/>
    <cellStyle name="Besuchter Hyperlink" xfId="563" builtinId="9" hidden="1"/>
    <cellStyle name="Besuchter Hyperlink" xfId="565" builtinId="9" hidden="1"/>
    <cellStyle name="Besuchter Hyperlink" xfId="567" builtinId="9" hidden="1"/>
    <cellStyle name="Besuchter Hyperlink" xfId="569" builtinId="9" hidden="1"/>
    <cellStyle name="Besuchter Hyperlink" xfId="571" builtinId="9" hidden="1"/>
    <cellStyle name="Besuchter Hyperlink" xfId="573" builtinId="9" hidden="1"/>
    <cellStyle name="Besuchter Hyperlink" xfId="575" builtinId="9" hidden="1"/>
    <cellStyle name="Besuchter Hyperlink" xfId="577" builtinId="9" hidden="1"/>
    <cellStyle name="Besuchter Hyperlink" xfId="579" builtinId="9" hidden="1"/>
    <cellStyle name="Besuchter Hyperlink" xfId="581" builtinId="9" hidden="1"/>
    <cellStyle name="Besuchter Hyperlink" xfId="583" builtinId="9" hidden="1"/>
    <cellStyle name="Besuchter Hyperlink" xfId="585" builtinId="9" hidden="1"/>
    <cellStyle name="Besuchter Hyperlink" xfId="587" builtinId="9" hidden="1"/>
    <cellStyle name="Besuchter Hyperlink" xfId="589" builtinId="9" hidden="1"/>
    <cellStyle name="Besuchter Hyperlink" xfId="591" builtinId="9" hidden="1"/>
    <cellStyle name="Besuchter Hyperlink" xfId="593" builtinId="9" hidden="1"/>
    <cellStyle name="Besuchter Hyperlink" xfId="595" builtinId="9" hidden="1"/>
    <cellStyle name="Besuchter Hyperlink" xfId="597" builtinId="9" hidden="1"/>
    <cellStyle name="Besuchter Hyperlink" xfId="599" builtinId="9" hidden="1"/>
    <cellStyle name="Besuchter Hyperlink" xfId="601" builtinId="9" hidden="1"/>
    <cellStyle name="Besuchter Hyperlink" xfId="603" builtinId="9" hidden="1"/>
    <cellStyle name="Besuchter Hyperlink" xfId="605" builtinId="9" hidden="1"/>
    <cellStyle name="Besuchter Hyperlink" xfId="607" builtinId="9" hidden="1"/>
    <cellStyle name="Besuchter Hyperlink" xfId="609" builtinId="9" hidden="1"/>
    <cellStyle name="Besuchter Hyperlink" xfId="611" builtinId="9" hidden="1"/>
    <cellStyle name="Besuchter Hyperlink" xfId="613" builtinId="9" hidden="1"/>
    <cellStyle name="Besuchter Hyperlink" xfId="615" builtinId="9" hidden="1"/>
    <cellStyle name="Besuchter Hyperlink" xfId="617" builtinId="9" hidden="1"/>
    <cellStyle name="Besuchter Hyperlink" xfId="619" builtinId="9" hidden="1"/>
    <cellStyle name="Besuchter Hyperlink" xfId="621" builtinId="9" hidden="1"/>
    <cellStyle name="Besuchter Hyperlink" xfId="623" builtinId="9" hidden="1"/>
    <cellStyle name="Besuchter Hyperlink" xfId="625" builtinId="9" hidden="1"/>
    <cellStyle name="Besuchter Hyperlink" xfId="627" builtinId="9" hidden="1"/>
    <cellStyle name="Besuchter Hyperlink" xfId="629" builtinId="9" hidden="1"/>
    <cellStyle name="Besuchter Hyperlink" xfId="631" builtinId="9" hidden="1"/>
    <cellStyle name="Besuchter Hyperlink" xfId="633" builtinId="9" hidden="1"/>
    <cellStyle name="Besuchter Hyperlink" xfId="635" builtinId="9" hidden="1"/>
    <cellStyle name="Besuchter Hyperlink" xfId="637" builtinId="9" hidden="1"/>
    <cellStyle name="Besuchter Hyperlink" xfId="639" builtinId="9" hidden="1"/>
    <cellStyle name="Besuchter Hyperlink" xfId="641" builtinId="9" hidden="1"/>
    <cellStyle name="Besuchter Hyperlink" xfId="643" builtinId="9" hidden="1"/>
    <cellStyle name="Besuchter Hyperlink" xfId="645" builtinId="9" hidden="1"/>
    <cellStyle name="Besuchter Hyperlink" xfId="647" builtinId="9" hidden="1"/>
    <cellStyle name="Besuchter Hyperlink" xfId="649" builtinId="9" hidden="1"/>
    <cellStyle name="Besuchter Hyperlink" xfId="651" builtinId="9" hidden="1"/>
    <cellStyle name="Besuchter Hyperlink" xfId="653" builtinId="9" hidden="1"/>
    <cellStyle name="Besuchter Hyperlink" xfId="655" builtinId="9" hidden="1"/>
    <cellStyle name="Besuchter Hyperlink" xfId="657" builtinId="9" hidden="1"/>
    <cellStyle name="Besuchter Hyperlink" xfId="659" builtinId="9" hidden="1"/>
    <cellStyle name="Besuchter Hyperlink" xfId="661" builtinId="9" hidden="1"/>
    <cellStyle name="Besuchter Hyperlink" xfId="663" builtinId="9" hidden="1"/>
    <cellStyle name="Besuchter Hyperlink" xfId="665" builtinId="9" hidden="1"/>
    <cellStyle name="Besuchter Hyperlink" xfId="667" builtinId="9" hidden="1"/>
    <cellStyle name="Besuchter Hyperlink" xfId="669" builtinId="9" hidden="1"/>
    <cellStyle name="Besuchter Hyperlink" xfId="671" builtinId="9" hidden="1"/>
    <cellStyle name="Besuchter Hyperlink" xfId="673" builtinId="9" hidden="1"/>
    <cellStyle name="Besuchter Hyperlink" xfId="675" builtinId="9" hidden="1"/>
    <cellStyle name="Besuchter Hyperlink" xfId="677" builtinId="9" hidden="1"/>
    <cellStyle name="Besuchter Hyperlink" xfId="679" builtinId="9" hidden="1"/>
    <cellStyle name="Besuchter Hyperlink" xfId="681" builtinId="9" hidden="1"/>
    <cellStyle name="Besuchter Hyperlink" xfId="683" builtinId="9" hidden="1"/>
    <cellStyle name="Besuchter Hyperlink" xfId="685" builtinId="9" hidden="1"/>
    <cellStyle name="Besuchter Hyperlink" xfId="687" builtinId="9" hidden="1"/>
    <cellStyle name="Besuchter Hyperlink" xfId="689" builtinId="9" hidden="1"/>
    <cellStyle name="Besuchter Hyperlink" xfId="691" builtinId="9" hidden="1"/>
    <cellStyle name="Besuchter Hyperlink" xfId="693" builtinId="9" hidden="1"/>
    <cellStyle name="Besuchter Hyperlink" xfId="695" builtinId="9" hidden="1"/>
    <cellStyle name="Besuchter Hyperlink" xfId="697" builtinId="9" hidden="1"/>
    <cellStyle name="Besuchter Hyperlink" xfId="699" builtinId="9" hidden="1"/>
    <cellStyle name="Besuchter Hyperlink" xfId="701" builtinId="9" hidden="1"/>
    <cellStyle name="Besuchter Hyperlink" xfId="703" builtinId="9" hidden="1"/>
    <cellStyle name="Besuchter Hyperlink" xfId="705" builtinId="9" hidden="1"/>
    <cellStyle name="Besuchter Hyperlink" xfId="707" builtinId="9" hidden="1"/>
    <cellStyle name="Besuchter Hyperlink" xfId="709" builtinId="9" hidden="1"/>
    <cellStyle name="Besuchter Hyperlink" xfId="711" builtinId="9" hidden="1"/>
    <cellStyle name="Besuchter Hyperlink" xfId="713" builtinId="9" hidden="1"/>
    <cellStyle name="Besuchter Hyperlink" xfId="715" builtinId="9" hidden="1"/>
    <cellStyle name="Besuchter Hyperlink" xfId="717" builtinId="9" hidden="1"/>
    <cellStyle name="Besuchter Hyperlink" xfId="719" builtinId="9" hidden="1"/>
    <cellStyle name="Besuchter Hyperlink" xfId="721" builtinId="9" hidden="1"/>
    <cellStyle name="Besuchter Hyperlink" xfId="723" builtinId="9" hidden="1"/>
    <cellStyle name="Besuchter Hyperlink" xfId="725" builtinId="9" hidden="1"/>
    <cellStyle name="Besuchter Hyperlink" xfId="727" builtinId="9" hidden="1"/>
    <cellStyle name="Besuchter Hyperlink" xfId="729" builtinId="9" hidden="1"/>
    <cellStyle name="Besuchter Hyperlink" xfId="731" builtinId="9" hidden="1"/>
    <cellStyle name="Besuchter Hyperlink" xfId="733" builtinId="9" hidden="1"/>
    <cellStyle name="Besuchter Hyperlink" xfId="735" builtinId="9" hidden="1"/>
    <cellStyle name="Besuchter Hyperlink" xfId="737" builtinId="9" hidden="1"/>
    <cellStyle name="Besuchter Hyperlink" xfId="739" builtinId="9" hidden="1"/>
    <cellStyle name="Besuchter Hyperlink" xfId="741" builtinId="9" hidden="1"/>
    <cellStyle name="Besuchter Hyperlink" xfId="743" builtinId="9" hidden="1"/>
    <cellStyle name="Besuchter Hyperlink" xfId="745" builtinId="9" hidden="1"/>
    <cellStyle name="Besuchter Hyperlink" xfId="747" builtinId="9" hidden="1"/>
    <cellStyle name="Besuchter Hyperlink" xfId="749" builtinId="9" hidden="1"/>
    <cellStyle name="Besuchter Hyperlink" xfId="751" builtinId="9" hidden="1"/>
    <cellStyle name="Besuchter Hyperlink" xfId="753" builtinId="9" hidden="1"/>
    <cellStyle name="Besuchter Hyperlink" xfId="755" builtinId="9" hidden="1"/>
    <cellStyle name="Besuchter Hyperlink" xfId="757" builtinId="9" hidden="1"/>
    <cellStyle name="Besuchter Hyperlink" xfId="759" builtinId="9" hidden="1"/>
    <cellStyle name="Besuchter Hyperlink" xfId="761" builtinId="9" hidden="1"/>
    <cellStyle name="Besuchter Hyperlink" xfId="763" builtinId="9" hidden="1"/>
    <cellStyle name="Besuchter Hyperlink" xfId="765" builtinId="9" hidden="1"/>
    <cellStyle name="Besuchter Hyperlink" xfId="767" builtinId="9" hidden="1"/>
    <cellStyle name="Besuchter Hyperlink" xfId="769" builtinId="9" hidden="1"/>
    <cellStyle name="Besuchter Hyperlink" xfId="771" builtinId="9" hidden="1"/>
    <cellStyle name="Besuchter Hyperlink" xfId="773" builtinId="9" hidden="1"/>
    <cellStyle name="Besuchter Hyperlink" xfId="775" builtinId="9" hidden="1"/>
    <cellStyle name="Besuchter Hyperlink" xfId="777" builtinId="9" hidden="1"/>
    <cellStyle name="Besuchter Hyperlink" xfId="779" builtinId="9" hidden="1"/>
    <cellStyle name="Besuchter Hyperlink" xfId="781" builtinId="9" hidden="1"/>
    <cellStyle name="Besuchter Hyperlink" xfId="783" builtinId="9" hidden="1"/>
    <cellStyle name="Besuchter Hyperlink" xfId="785" builtinId="9" hidden="1"/>
    <cellStyle name="Besuchter Hyperlink" xfId="787" builtinId="9" hidden="1"/>
    <cellStyle name="Besuchter Hyperlink" xfId="789" builtinId="9" hidden="1"/>
    <cellStyle name="Besuchter Hyperlink" xfId="791" builtinId="9" hidden="1"/>
    <cellStyle name="Dezimal 2" xfId="6" xr:uid="{00000000-0005-0000-0000-000089010000}"/>
    <cellStyle name="Euro" xfId="1" xr:uid="{00000000-0005-0000-0000-00008A010000}"/>
    <cellStyle name="FSV" xfId="2" xr:uid="{00000000-0005-0000-0000-00008B010000}"/>
    <cellStyle name="Link" xfId="4"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16" builtinId="8" hidden="1"/>
    <cellStyle name="Link" xfId="218" builtinId="8" hidden="1"/>
    <cellStyle name="Link" xfId="220" builtinId="8" hidden="1"/>
    <cellStyle name="Link" xfId="222" builtinId="8" hidden="1"/>
    <cellStyle name="Link" xfId="224" builtinId="8" hidden="1"/>
    <cellStyle name="Link" xfId="226" builtinId="8" hidden="1"/>
    <cellStyle name="Link" xfId="228" builtinId="8" hidden="1"/>
    <cellStyle name="Link" xfId="230" builtinId="8" hidden="1"/>
    <cellStyle name="Link" xfId="232" builtinId="8" hidden="1"/>
    <cellStyle name="Link" xfId="234" builtinId="8" hidden="1"/>
    <cellStyle name="Link" xfId="236" builtinId="8" hidden="1"/>
    <cellStyle name="Link" xfId="238" builtinId="8" hidden="1"/>
    <cellStyle name="Link" xfId="240" builtinId="8" hidden="1"/>
    <cellStyle name="Link" xfId="242" builtinId="8" hidden="1"/>
    <cellStyle name="Link" xfId="244" builtinId="8" hidden="1"/>
    <cellStyle name="Link" xfId="246" builtinId="8" hidden="1"/>
    <cellStyle name="Link" xfId="248" builtinId="8" hidden="1"/>
    <cellStyle name="Link" xfId="250" builtinId="8" hidden="1"/>
    <cellStyle name="Link" xfId="252" builtinId="8" hidden="1"/>
    <cellStyle name="Link" xfId="254" builtinId="8" hidden="1"/>
    <cellStyle name="Link" xfId="256" builtinId="8" hidden="1"/>
    <cellStyle name="Link" xfId="258" builtinId="8" hidden="1"/>
    <cellStyle name="Link" xfId="260" builtinId="8" hidden="1"/>
    <cellStyle name="Link" xfId="262" builtinId="8" hidden="1"/>
    <cellStyle name="Link" xfId="264" builtinId="8" hidden="1"/>
    <cellStyle name="Link" xfId="266" builtinId="8" hidden="1"/>
    <cellStyle name="Link" xfId="268" builtinId="8" hidden="1"/>
    <cellStyle name="Link" xfId="270" builtinId="8" hidden="1"/>
    <cellStyle name="Link" xfId="272" builtinId="8" hidden="1"/>
    <cellStyle name="Link" xfId="274" builtinId="8" hidden="1"/>
    <cellStyle name="Link" xfId="276" builtinId="8" hidden="1"/>
    <cellStyle name="Link" xfId="278" builtinId="8" hidden="1"/>
    <cellStyle name="Link" xfId="280" builtinId="8" hidden="1"/>
    <cellStyle name="Link" xfId="282" builtinId="8" hidden="1"/>
    <cellStyle name="Link" xfId="284" builtinId="8" hidden="1"/>
    <cellStyle name="Link" xfId="286" builtinId="8" hidden="1"/>
    <cellStyle name="Link" xfId="288" builtinId="8" hidden="1"/>
    <cellStyle name="Link" xfId="290" builtinId="8" hidden="1"/>
    <cellStyle name="Link" xfId="292" builtinId="8" hidden="1"/>
    <cellStyle name="Link" xfId="294" builtinId="8" hidden="1"/>
    <cellStyle name="Link" xfId="296" builtinId="8" hidden="1"/>
    <cellStyle name="Link" xfId="298" builtinId="8" hidden="1"/>
    <cellStyle name="Link" xfId="300" builtinId="8" hidden="1"/>
    <cellStyle name="Link" xfId="302" builtinId="8" hidden="1"/>
    <cellStyle name="Link" xfId="304" builtinId="8" hidden="1"/>
    <cellStyle name="Link" xfId="306" builtinId="8" hidden="1"/>
    <cellStyle name="Link" xfId="308" builtinId="8" hidden="1"/>
    <cellStyle name="Link" xfId="310" builtinId="8" hidden="1"/>
    <cellStyle name="Link" xfId="312" builtinId="8" hidden="1"/>
    <cellStyle name="Link" xfId="314" builtinId="8" hidden="1"/>
    <cellStyle name="Link" xfId="316" builtinId="8" hidden="1"/>
    <cellStyle name="Link" xfId="318" builtinId="8" hidden="1"/>
    <cellStyle name="Link" xfId="320" builtinId="8" hidden="1"/>
    <cellStyle name="Link" xfId="322" builtinId="8" hidden="1"/>
    <cellStyle name="Link" xfId="324" builtinId="8" hidden="1"/>
    <cellStyle name="Link" xfId="326" builtinId="8" hidden="1"/>
    <cellStyle name="Link" xfId="328" builtinId="8" hidden="1"/>
    <cellStyle name="Link" xfId="330" builtinId="8" hidden="1"/>
    <cellStyle name="Link" xfId="332" builtinId="8" hidden="1"/>
    <cellStyle name="Link" xfId="334" builtinId="8" hidden="1"/>
    <cellStyle name="Link" xfId="336" builtinId="8" hidden="1"/>
    <cellStyle name="Link" xfId="338" builtinId="8" hidden="1"/>
    <cellStyle name="Link" xfId="340" builtinId="8" hidden="1"/>
    <cellStyle name="Link" xfId="342" builtinId="8" hidden="1"/>
    <cellStyle name="Link" xfId="344" builtinId="8" hidden="1"/>
    <cellStyle name="Link" xfId="346" builtinId="8" hidden="1"/>
    <cellStyle name="Link" xfId="348" builtinId="8" hidden="1"/>
    <cellStyle name="Link" xfId="350" builtinId="8" hidden="1"/>
    <cellStyle name="Link" xfId="352" builtinId="8" hidden="1"/>
    <cellStyle name="Link" xfId="354" builtinId="8" hidden="1"/>
    <cellStyle name="Link" xfId="356" builtinId="8" hidden="1"/>
    <cellStyle name="Link" xfId="358" builtinId="8" hidden="1"/>
    <cellStyle name="Link" xfId="360" builtinId="8" hidden="1"/>
    <cellStyle name="Link" xfId="362" builtinId="8" hidden="1"/>
    <cellStyle name="Link" xfId="364" builtinId="8" hidden="1"/>
    <cellStyle name="Link" xfId="366" builtinId="8" hidden="1"/>
    <cellStyle name="Link" xfId="368" builtinId="8" hidden="1"/>
    <cellStyle name="Link" xfId="370" builtinId="8" hidden="1"/>
    <cellStyle name="Link" xfId="372" builtinId="8" hidden="1"/>
    <cellStyle name="Link" xfId="374" builtinId="8" hidden="1"/>
    <cellStyle name="Link" xfId="376" builtinId="8" hidden="1"/>
    <cellStyle name="Link" xfId="378" builtinId="8" hidden="1"/>
    <cellStyle name="Link" xfId="380" builtinId="8" hidden="1"/>
    <cellStyle name="Link" xfId="382" builtinId="8" hidden="1"/>
    <cellStyle name="Link" xfId="384" builtinId="8" hidden="1"/>
    <cellStyle name="Link" xfId="386" builtinId="8" hidden="1"/>
    <cellStyle name="Link" xfId="388" builtinId="8" hidden="1"/>
    <cellStyle name="Link" xfId="390" builtinId="8" hidden="1"/>
    <cellStyle name="Link" xfId="392" builtinId="8" hidden="1"/>
    <cellStyle name="Link" xfId="394" builtinId="8" hidden="1"/>
    <cellStyle name="Link" xfId="396" builtinId="8" hidden="1"/>
    <cellStyle name="Link" xfId="398" builtinId="8" hidden="1"/>
    <cellStyle name="Link" xfId="400" builtinId="8" hidden="1"/>
    <cellStyle name="Link" xfId="402" builtinId="8" hidden="1"/>
    <cellStyle name="Link" xfId="404" builtinId="8" hidden="1"/>
    <cellStyle name="Link" xfId="406" builtinId="8" hidden="1"/>
    <cellStyle name="Link" xfId="408" builtinId="8" hidden="1"/>
    <cellStyle name="Link" xfId="410" builtinId="8" hidden="1"/>
    <cellStyle name="Link" xfId="412" builtinId="8" hidden="1"/>
    <cellStyle name="Link" xfId="414" builtinId="8" hidden="1"/>
    <cellStyle name="Link" xfId="416" builtinId="8" hidden="1"/>
    <cellStyle name="Link" xfId="418" builtinId="8" hidden="1"/>
    <cellStyle name="Link" xfId="420" builtinId="8" hidden="1"/>
    <cellStyle name="Link" xfId="422" builtinId="8" hidden="1"/>
    <cellStyle name="Link" xfId="424" builtinId="8" hidden="1"/>
    <cellStyle name="Link" xfId="426" builtinId="8" hidden="1"/>
    <cellStyle name="Link" xfId="428" builtinId="8" hidden="1"/>
    <cellStyle name="Link" xfId="430" builtinId="8" hidden="1"/>
    <cellStyle name="Link" xfId="432" builtinId="8" hidden="1"/>
    <cellStyle name="Link" xfId="434" builtinId="8" hidden="1"/>
    <cellStyle name="Link" xfId="436" builtinId="8" hidden="1"/>
    <cellStyle name="Link" xfId="438" builtinId="8" hidden="1"/>
    <cellStyle name="Link" xfId="440" builtinId="8" hidden="1"/>
    <cellStyle name="Link" xfId="442" builtinId="8" hidden="1"/>
    <cellStyle name="Link" xfId="444" builtinId="8" hidden="1"/>
    <cellStyle name="Link" xfId="446" builtinId="8" hidden="1"/>
    <cellStyle name="Link" xfId="448" builtinId="8" hidden="1"/>
    <cellStyle name="Link" xfId="450" builtinId="8" hidden="1"/>
    <cellStyle name="Link" xfId="452" builtinId="8" hidden="1"/>
    <cellStyle name="Link" xfId="454" builtinId="8" hidden="1"/>
    <cellStyle name="Link" xfId="456" builtinId="8" hidden="1"/>
    <cellStyle name="Link" xfId="458" builtinId="8" hidden="1"/>
    <cellStyle name="Link" xfId="460" builtinId="8" hidden="1"/>
    <cellStyle name="Link" xfId="462" builtinId="8" hidden="1"/>
    <cellStyle name="Link" xfId="464" builtinId="8" hidden="1"/>
    <cellStyle name="Link" xfId="466" builtinId="8" hidden="1"/>
    <cellStyle name="Link" xfId="468" builtinId="8" hidden="1"/>
    <cellStyle name="Link" xfId="470" builtinId="8" hidden="1"/>
    <cellStyle name="Link" xfId="472" builtinId="8" hidden="1"/>
    <cellStyle name="Link" xfId="474" builtinId="8" hidden="1"/>
    <cellStyle name="Link" xfId="476" builtinId="8" hidden="1"/>
    <cellStyle name="Link" xfId="478" builtinId="8" hidden="1"/>
    <cellStyle name="Link" xfId="480" builtinId="8" hidden="1"/>
    <cellStyle name="Link" xfId="482" builtinId="8" hidden="1"/>
    <cellStyle name="Link" xfId="484" builtinId="8" hidden="1"/>
    <cellStyle name="Link" xfId="486" builtinId="8" hidden="1"/>
    <cellStyle name="Link" xfId="488" builtinId="8" hidden="1"/>
    <cellStyle name="Link" xfId="490" builtinId="8" hidden="1"/>
    <cellStyle name="Link" xfId="492" builtinId="8" hidden="1"/>
    <cellStyle name="Link" xfId="494" builtinId="8" hidden="1"/>
    <cellStyle name="Link" xfId="496" builtinId="8" hidden="1"/>
    <cellStyle name="Link" xfId="498" builtinId="8" hidden="1"/>
    <cellStyle name="Link" xfId="500" builtinId="8" hidden="1"/>
    <cellStyle name="Link" xfId="502" builtinId="8" hidden="1"/>
    <cellStyle name="Link" xfId="504" builtinId="8" hidden="1"/>
    <cellStyle name="Link" xfId="506" builtinId="8" hidden="1"/>
    <cellStyle name="Link" xfId="508" builtinId="8" hidden="1"/>
    <cellStyle name="Link" xfId="510" builtinId="8" hidden="1"/>
    <cellStyle name="Link" xfId="512" builtinId="8" hidden="1"/>
    <cellStyle name="Link" xfId="514" builtinId="8" hidden="1"/>
    <cellStyle name="Link" xfId="516" builtinId="8" hidden="1"/>
    <cellStyle name="Link" xfId="518" builtinId="8" hidden="1"/>
    <cellStyle name="Link" xfId="520" builtinId="8" hidden="1"/>
    <cellStyle name="Link" xfId="522" builtinId="8" hidden="1"/>
    <cellStyle name="Link" xfId="524" builtinId="8" hidden="1"/>
    <cellStyle name="Link" xfId="526" builtinId="8" hidden="1"/>
    <cellStyle name="Link" xfId="528" builtinId="8" hidden="1"/>
    <cellStyle name="Link" xfId="530" builtinId="8" hidden="1"/>
    <cellStyle name="Link" xfId="532" builtinId="8" hidden="1"/>
    <cellStyle name="Link" xfId="534" builtinId="8" hidden="1"/>
    <cellStyle name="Link" xfId="536" builtinId="8" hidden="1"/>
    <cellStyle name="Link" xfId="538" builtinId="8" hidden="1"/>
    <cellStyle name="Link" xfId="540" builtinId="8" hidden="1"/>
    <cellStyle name="Link" xfId="542" builtinId="8" hidden="1"/>
    <cellStyle name="Link" xfId="544" builtinId="8" hidden="1"/>
    <cellStyle name="Link" xfId="546" builtinId="8" hidden="1"/>
    <cellStyle name="Link" xfId="548" builtinId="8" hidden="1"/>
    <cellStyle name="Link" xfId="550" builtinId="8" hidden="1"/>
    <cellStyle name="Link" xfId="552" builtinId="8" hidden="1"/>
    <cellStyle name="Link" xfId="554" builtinId="8" hidden="1"/>
    <cellStyle name="Link" xfId="556" builtinId="8" hidden="1"/>
    <cellStyle name="Link" xfId="558" builtinId="8" hidden="1"/>
    <cellStyle name="Link" xfId="560" builtinId="8" hidden="1"/>
    <cellStyle name="Link" xfId="562" builtinId="8" hidden="1"/>
    <cellStyle name="Link" xfId="564" builtinId="8" hidden="1"/>
    <cellStyle name="Link" xfId="566" builtinId="8" hidden="1"/>
    <cellStyle name="Link" xfId="568" builtinId="8" hidden="1"/>
    <cellStyle name="Link" xfId="570" builtinId="8" hidden="1"/>
    <cellStyle name="Link" xfId="572" builtinId="8" hidden="1"/>
    <cellStyle name="Link" xfId="574" builtinId="8" hidden="1"/>
    <cellStyle name="Link" xfId="576" builtinId="8" hidden="1"/>
    <cellStyle name="Link" xfId="578" builtinId="8" hidden="1"/>
    <cellStyle name="Link" xfId="580" builtinId="8" hidden="1"/>
    <cellStyle name="Link" xfId="582" builtinId="8" hidden="1"/>
    <cellStyle name="Link" xfId="584" builtinId="8" hidden="1"/>
    <cellStyle name="Link" xfId="586" builtinId="8" hidden="1"/>
    <cellStyle name="Link" xfId="588" builtinId="8" hidden="1"/>
    <cellStyle name="Link" xfId="590" builtinId="8" hidden="1"/>
    <cellStyle name="Link" xfId="592" builtinId="8" hidden="1"/>
    <cellStyle name="Link" xfId="594" builtinId="8" hidden="1"/>
    <cellStyle name="Link" xfId="596" builtinId="8" hidden="1"/>
    <cellStyle name="Link" xfId="598" builtinId="8" hidden="1"/>
    <cellStyle name="Link" xfId="600" builtinId="8" hidden="1"/>
    <cellStyle name="Link" xfId="602" builtinId="8" hidden="1"/>
    <cellStyle name="Link" xfId="604" builtinId="8" hidden="1"/>
    <cellStyle name="Link" xfId="606" builtinId="8" hidden="1"/>
    <cellStyle name="Link" xfId="608" builtinId="8" hidden="1"/>
    <cellStyle name="Link" xfId="610" builtinId="8" hidden="1"/>
    <cellStyle name="Link" xfId="612" builtinId="8" hidden="1"/>
    <cellStyle name="Link" xfId="614" builtinId="8" hidden="1"/>
    <cellStyle name="Link" xfId="616" builtinId="8" hidden="1"/>
    <cellStyle name="Link" xfId="618" builtinId="8" hidden="1"/>
    <cellStyle name="Link" xfId="620" builtinId="8" hidden="1"/>
    <cellStyle name="Link" xfId="622" builtinId="8" hidden="1"/>
    <cellStyle name="Link" xfId="624" builtinId="8" hidden="1"/>
    <cellStyle name="Link" xfId="626" builtinId="8" hidden="1"/>
    <cellStyle name="Link" xfId="628" builtinId="8" hidden="1"/>
    <cellStyle name="Link" xfId="630" builtinId="8" hidden="1"/>
    <cellStyle name="Link" xfId="632" builtinId="8" hidden="1"/>
    <cellStyle name="Link" xfId="634" builtinId="8" hidden="1"/>
    <cellStyle name="Link" xfId="636" builtinId="8" hidden="1"/>
    <cellStyle name="Link" xfId="638" builtinId="8" hidden="1"/>
    <cellStyle name="Link" xfId="640" builtinId="8" hidden="1"/>
    <cellStyle name="Link" xfId="642" builtinId="8" hidden="1"/>
    <cellStyle name="Link" xfId="644" builtinId="8" hidden="1"/>
    <cellStyle name="Link" xfId="646" builtinId="8" hidden="1"/>
    <cellStyle name="Link" xfId="648" builtinId="8" hidden="1"/>
    <cellStyle name="Link" xfId="650" builtinId="8" hidden="1"/>
    <cellStyle name="Link" xfId="652" builtinId="8" hidden="1"/>
    <cellStyle name="Link" xfId="654" builtinId="8" hidden="1"/>
    <cellStyle name="Link" xfId="656" builtinId="8" hidden="1"/>
    <cellStyle name="Link" xfId="658" builtinId="8" hidden="1"/>
    <cellStyle name="Link" xfId="660" builtinId="8" hidden="1"/>
    <cellStyle name="Link" xfId="662" builtinId="8" hidden="1"/>
    <cellStyle name="Link" xfId="664" builtinId="8" hidden="1"/>
    <cellStyle name="Link" xfId="666" builtinId="8" hidden="1"/>
    <cellStyle name="Link" xfId="668" builtinId="8" hidden="1"/>
    <cellStyle name="Link" xfId="670" builtinId="8" hidden="1"/>
    <cellStyle name="Link" xfId="672" builtinId="8" hidden="1"/>
    <cellStyle name="Link" xfId="674" builtinId="8" hidden="1"/>
    <cellStyle name="Link" xfId="676" builtinId="8" hidden="1"/>
    <cellStyle name="Link" xfId="678" builtinId="8" hidden="1"/>
    <cellStyle name="Link" xfId="680" builtinId="8" hidden="1"/>
    <cellStyle name="Link" xfId="682" builtinId="8" hidden="1"/>
    <cellStyle name="Link" xfId="684" builtinId="8" hidden="1"/>
    <cellStyle name="Link" xfId="686" builtinId="8" hidden="1"/>
    <cellStyle name="Link" xfId="688" builtinId="8" hidden="1"/>
    <cellStyle name="Link" xfId="690" builtinId="8" hidden="1"/>
    <cellStyle name="Link" xfId="692" builtinId="8" hidden="1"/>
    <cellStyle name="Link" xfId="694" builtinId="8" hidden="1"/>
    <cellStyle name="Link" xfId="696" builtinId="8" hidden="1"/>
    <cellStyle name="Link" xfId="698" builtinId="8" hidden="1"/>
    <cellStyle name="Link" xfId="700" builtinId="8" hidden="1"/>
    <cellStyle name="Link" xfId="702" builtinId="8" hidden="1"/>
    <cellStyle name="Link" xfId="704" builtinId="8" hidden="1"/>
    <cellStyle name="Link" xfId="706" builtinId="8" hidden="1"/>
    <cellStyle name="Link" xfId="708" builtinId="8" hidden="1"/>
    <cellStyle name="Link" xfId="710" builtinId="8" hidden="1"/>
    <cellStyle name="Link" xfId="712" builtinId="8" hidden="1"/>
    <cellStyle name="Link" xfId="714" builtinId="8" hidden="1"/>
    <cellStyle name="Link" xfId="716" builtinId="8" hidden="1"/>
    <cellStyle name="Link" xfId="718" builtinId="8" hidden="1"/>
    <cellStyle name="Link" xfId="720" builtinId="8" hidden="1"/>
    <cellStyle name="Link" xfId="722" builtinId="8" hidden="1"/>
    <cellStyle name="Link" xfId="724" builtinId="8" hidden="1"/>
    <cellStyle name="Link" xfId="726" builtinId="8" hidden="1"/>
    <cellStyle name="Link" xfId="728" builtinId="8" hidden="1"/>
    <cellStyle name="Link" xfId="730" builtinId="8" hidden="1"/>
    <cellStyle name="Link" xfId="732" builtinId="8" hidden="1"/>
    <cellStyle name="Link" xfId="734" builtinId="8" hidden="1"/>
    <cellStyle name="Link" xfId="736" builtinId="8" hidden="1"/>
    <cellStyle name="Link" xfId="738" builtinId="8" hidden="1"/>
    <cellStyle name="Link" xfId="740" builtinId="8" hidden="1"/>
    <cellStyle name="Link" xfId="742" builtinId="8" hidden="1"/>
    <cellStyle name="Link" xfId="744" builtinId="8" hidden="1"/>
    <cellStyle name="Link" xfId="746" builtinId="8" hidden="1"/>
    <cellStyle name="Link" xfId="748" builtinId="8" hidden="1"/>
    <cellStyle name="Link" xfId="750" builtinId="8" hidden="1"/>
    <cellStyle name="Link" xfId="752" builtinId="8" hidden="1"/>
    <cellStyle name="Link" xfId="754" builtinId="8" hidden="1"/>
    <cellStyle name="Link" xfId="756" builtinId="8" hidden="1"/>
    <cellStyle name="Link" xfId="758" builtinId="8" hidden="1"/>
    <cellStyle name="Link" xfId="760" builtinId="8" hidden="1"/>
    <cellStyle name="Link" xfId="762" builtinId="8" hidden="1"/>
    <cellStyle name="Link" xfId="764" builtinId="8" hidden="1"/>
    <cellStyle name="Link" xfId="766" builtinId="8" hidden="1"/>
    <cellStyle name="Link" xfId="768" builtinId="8" hidden="1"/>
    <cellStyle name="Link" xfId="770" builtinId="8" hidden="1"/>
    <cellStyle name="Link" xfId="772" builtinId="8" hidden="1"/>
    <cellStyle name="Link" xfId="774" builtinId="8" hidden="1"/>
    <cellStyle name="Link" xfId="776" builtinId="8" hidden="1"/>
    <cellStyle name="Link" xfId="778" builtinId="8" hidden="1"/>
    <cellStyle name="Link" xfId="780" builtinId="8" hidden="1"/>
    <cellStyle name="Link" xfId="782" builtinId="8" hidden="1"/>
    <cellStyle name="Link" xfId="784" builtinId="8" hidden="1"/>
    <cellStyle name="Link" xfId="786" builtinId="8" hidden="1"/>
    <cellStyle name="Link" xfId="788" builtinId="8" hidden="1"/>
    <cellStyle name="Link" xfId="790" builtinId="8" hidden="1"/>
    <cellStyle name="Standard" xfId="0" builtinId="0"/>
    <cellStyle name="Standard 2" xfId="3" xr:uid="{00000000-0005-0000-0000-000016030000}"/>
    <cellStyle name="Standard 3" xfId="7" xr:uid="{00000000-0005-0000-0000-000017030000}"/>
  </cellStyles>
  <dxfs count="619">
    <dxf>
      <font>
        <b/>
        <i val="0"/>
        <strike val="0"/>
        <condense val="0"/>
        <extend val="0"/>
        <outline val="0"/>
        <shadow val="0"/>
        <u val="none"/>
        <vertAlign val="baseline"/>
        <sz val="9"/>
        <color indexed="9"/>
        <name val="Geneva"/>
        <scheme val="none"/>
      </font>
      <fill>
        <patternFill patternType="solid">
          <fgColor theme="4"/>
          <bgColor theme="4"/>
        </patternFill>
      </fill>
    </dxf>
    <dxf>
      <border outline="0">
        <right style="thin">
          <color theme="0"/>
        </right>
      </border>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auto="1"/>
        <name val="TimesNewRoman"/>
        <scheme val="none"/>
      </font>
    </dxf>
    <dxf>
      <font>
        <b val="0"/>
        <i val="0"/>
        <strike val="0"/>
        <condense val="0"/>
        <extend val="0"/>
        <outline val="0"/>
        <shadow val="0"/>
        <u val="none"/>
        <vertAlign val="baseline"/>
        <sz val="9"/>
        <color auto="1"/>
        <name val="TimesNewRoman"/>
        <scheme val="none"/>
      </font>
    </dxf>
    <dxf>
      <font>
        <b val="0"/>
        <i val="0"/>
        <strike val="0"/>
        <condense val="0"/>
        <extend val="0"/>
        <outline val="0"/>
        <shadow val="0"/>
        <u val="none"/>
        <vertAlign val="baseline"/>
        <sz val="9"/>
        <color auto="1"/>
        <name val="TimesNewRoman"/>
        <scheme val="none"/>
      </font>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auto="1"/>
        <name val="TimesNewRoman"/>
        <scheme val="none"/>
      </font>
    </dxf>
    <dxf>
      <font>
        <b val="0"/>
        <i val="0"/>
        <strike val="0"/>
        <condense val="0"/>
        <extend val="0"/>
        <outline val="0"/>
        <shadow val="0"/>
        <u val="none"/>
        <vertAlign val="baseline"/>
        <sz val="9"/>
        <color auto="1"/>
        <name val="TimesNewRoman"/>
        <scheme val="none"/>
      </font>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auto="1"/>
        <name val="TimesNewRoman"/>
        <scheme val="none"/>
      </font>
    </dxf>
    <dxf>
      <font>
        <b val="0"/>
        <i val="0"/>
        <strike val="0"/>
        <condense val="0"/>
        <extend val="0"/>
        <outline val="0"/>
        <shadow val="0"/>
        <u val="none"/>
        <vertAlign val="baseline"/>
        <sz val="9"/>
        <color auto="1"/>
        <name val="TimesNewRoman"/>
        <scheme val="none"/>
      </font>
    </dxf>
    <dxf>
      <font>
        <b val="0"/>
        <i val="0"/>
        <strike val="0"/>
        <condense val="0"/>
        <extend val="0"/>
        <outline val="0"/>
        <shadow val="0"/>
        <u val="none"/>
        <vertAlign val="baseline"/>
        <sz val="9"/>
        <color auto="1"/>
        <name val="TimesNewRoman"/>
        <scheme val="none"/>
      </font>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auto="1"/>
        <name val="TimesNewRoman"/>
        <scheme val="none"/>
      </font>
    </dxf>
    <dxf>
      <font>
        <b val="0"/>
        <i val="0"/>
        <strike val="0"/>
        <condense val="0"/>
        <extend val="0"/>
        <outline val="0"/>
        <shadow val="0"/>
        <u val="none"/>
        <vertAlign val="baseline"/>
        <sz val="9"/>
        <color auto="1"/>
        <name val="TimesNewRoman"/>
        <scheme val="none"/>
      </font>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auto="1"/>
        <name val="TimesNewRoman"/>
        <scheme val="none"/>
      </font>
    </dxf>
    <dxf>
      <font>
        <b val="0"/>
        <i val="0"/>
        <strike val="0"/>
        <condense val="0"/>
        <extend val="0"/>
        <outline val="0"/>
        <shadow val="0"/>
        <u val="none"/>
        <vertAlign val="baseline"/>
        <sz val="9"/>
        <color auto="1"/>
        <name val="TimesNewRoman"/>
        <scheme val="none"/>
      </font>
    </dxf>
    <dxf>
      <font>
        <b val="0"/>
        <i val="0"/>
        <strike val="0"/>
        <condense val="0"/>
        <extend val="0"/>
        <outline val="0"/>
        <shadow val="0"/>
        <u val="none"/>
        <vertAlign val="baseline"/>
        <sz val="9"/>
        <color auto="1"/>
        <name val="TimesNewRoman"/>
        <scheme val="none"/>
      </font>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auto="1"/>
        <name val="TimesNewRoman"/>
        <scheme val="none"/>
      </font>
    </dxf>
    <dxf>
      <font>
        <b val="0"/>
        <i val="0"/>
        <strike val="0"/>
        <condense val="0"/>
        <extend val="0"/>
        <outline val="0"/>
        <shadow val="0"/>
        <u val="none"/>
        <vertAlign val="baseline"/>
        <sz val="9"/>
        <color auto="1"/>
        <name val="TimesNewRoman"/>
        <scheme val="none"/>
      </font>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TimesNewRoman"/>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bottom style="thick">
          <color theme="0"/>
        </bottom>
      </border>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numFmt numFmtId="0" formatCode="General"/>
      <fill>
        <patternFill patternType="solid">
          <fgColor theme="4" tint="0.59999389629810485"/>
          <bgColor theme="4" tint="0.59999389629810485"/>
        </patternFill>
      </fill>
      <border diagonalUp="0" diagonalDown="0" outline="0">
        <left/>
        <right/>
        <top style="thick">
          <color theme="0"/>
        </top>
        <bottom/>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ck">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n">
          <color theme="0"/>
        </top>
        <bottom/>
        <vertical/>
        <horizontal/>
      </border>
    </dxf>
    <dxf>
      <border outline="0">
        <right style="thin">
          <color theme="0"/>
        </right>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79998168889431442"/>
          <bgColor theme="4" tint="0.79998168889431442"/>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79998168889431442"/>
          <bgColor theme="4" tint="0.79998168889431442"/>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border outline="0">
        <right style="thin">
          <color theme="0"/>
        </right>
      </border>
    </dxf>
    <dxf>
      <font>
        <b/>
        <i val="0"/>
        <strike val="0"/>
        <condense val="0"/>
        <extend val="0"/>
        <outline val="0"/>
        <shadow val="0"/>
        <u val="none"/>
        <vertAlign val="baseline"/>
        <sz val="9"/>
        <color indexed="9"/>
        <name val="Geneva"/>
        <scheme val="none"/>
      </font>
      <fill>
        <patternFill patternType="solid">
          <fgColor theme="4"/>
          <bgColor theme="4"/>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79998168889431442"/>
          <bgColor theme="4" tint="0.79998168889431442"/>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79998168889431442"/>
          <bgColor theme="4" tint="0.79998168889431442"/>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79998168889431442"/>
          <bgColor theme="4" tint="0.79998168889431442"/>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79998168889431442"/>
          <bgColor theme="4" tint="0.79998168889431442"/>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59999389629810485"/>
          <bgColor theme="4" tint="0.59999389629810485"/>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TimesNewRoman"/>
        <scheme val="none"/>
      </font>
      <fill>
        <patternFill patternType="solid">
          <fgColor theme="4" tint="0.79998168889431442"/>
          <bgColor theme="4" tint="0.79998168889431442"/>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TimesNewRoman"/>
        <scheme val="none"/>
      </font>
      <fill>
        <patternFill patternType="solid">
          <fgColor theme="4" tint="0.79998168889431442"/>
          <bgColor theme="4" tint="0.79998168889431442"/>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b val="0"/>
        <i val="0"/>
        <strike val="0"/>
        <condense val="0"/>
        <extend val="0"/>
        <outline val="0"/>
        <shadow val="0"/>
        <u val="none"/>
        <vertAlign val="baseline"/>
        <sz val="9"/>
        <color indexed="8"/>
        <name val="Geneva"/>
        <scheme val="none"/>
      </font>
      <fill>
        <patternFill patternType="solid">
          <fgColor theme="4" tint="0.79998168889431442"/>
          <bgColor theme="4" tint="0.79998168889431442"/>
        </patternFill>
      </fill>
      <border diagonalUp="0" diagonalDown="0">
        <left/>
        <right/>
        <top style="thin">
          <color theme="0"/>
        </top>
        <bottom/>
        <vertical/>
        <horizontal/>
      </border>
    </dxf>
    <dxf>
      <font>
        <b val="0"/>
        <i val="0"/>
        <strike val="0"/>
        <condense val="0"/>
        <extend val="0"/>
        <outline val="0"/>
        <shadow val="0"/>
        <u val="none"/>
        <vertAlign val="baseline"/>
        <sz val="9"/>
        <color indexed="8"/>
        <name val="Geneva"/>
        <scheme val="none"/>
      </font>
      <fill>
        <patternFill patternType="solid">
          <fgColor theme="4" tint="0.79998168889431442"/>
          <bgColor theme="4" tint="0.79998168889431442"/>
        </patternFill>
      </fill>
    </dxf>
    <dxf>
      <font>
        <b/>
        <i val="0"/>
        <strike val="0"/>
        <condense val="0"/>
        <extend val="0"/>
        <outline val="0"/>
        <shadow val="0"/>
        <u val="none"/>
        <vertAlign val="baseline"/>
        <sz val="9"/>
        <color indexed="9"/>
        <name val="Geneva"/>
        <scheme val="none"/>
      </font>
      <fill>
        <patternFill patternType="solid">
          <fgColor theme="4"/>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669290</xdr:colOff>
      <xdr:row>0</xdr:row>
      <xdr:rowOff>812800</xdr:rowOff>
    </xdr:to>
    <xdr:pic>
      <xdr:nvPicPr>
        <xdr:cNvPr id="2" name="Bild 1" desc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227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FSV_Liste1516_HFSV_Kantone_Test_it_Bezeichn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FSV_Liste1516_HFSV_Kantone_Tes"/>
      <sheetName val="HF"/>
      <sheetName val="Erläuterungen zur Liste"/>
      <sheetName val="explications à la liste"/>
      <sheetName val="Musterliste HFSV (Beisp. BE)"/>
      <sheetName val="leere Liste vide"/>
      <sheetName val="AG"/>
      <sheetName val="BE"/>
      <sheetName val="BL"/>
      <sheetName val="BS"/>
      <sheetName val="GE"/>
      <sheetName val="GL"/>
      <sheetName val="GR"/>
      <sheetName val="LU"/>
      <sheetName val="JU"/>
      <sheetName val="NW"/>
      <sheetName val="OW"/>
      <sheetName val="SG"/>
      <sheetName val="SH"/>
      <sheetName val="SO"/>
      <sheetName val="SZ"/>
      <sheetName val="TG"/>
      <sheetName val="TI"/>
      <sheetName val="VD"/>
      <sheetName val="VS"/>
      <sheetName val="ZG"/>
      <sheetName val="ZH"/>
      <sheetName val="Tabelle1"/>
      <sheetName val="Tabelle2"/>
      <sheetName val="Tabelle3"/>
      <sheetName val="Tabel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C2" t="str">
            <v>conduzione_di_lavori_edili</v>
          </cell>
        </row>
      </sheetData>
      <sheetData sheetId="27">
        <row r="2">
          <cell r="C2" t="str">
            <v>conduzione_di_lavori_edili</v>
          </cell>
        </row>
      </sheetData>
      <sheetData sheetId="28"/>
      <sheetData sheetId="29"/>
      <sheetData sheetId="3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00000000}" name="Wirtschaft130" displayName="Wirtschaft130" ref="G1:G11" totalsRowShown="0" headerRowDxfId="370" dataDxfId="369">
  <autoFilter ref="G1:G11" xr:uid="{00000000-0009-0000-0100-000081000000}"/>
  <tableColumns count="1">
    <tableColumn id="1" xr3:uid="{00000000-0010-0000-0000-000001000000}" name="Wirtschaft" dataDxfId="36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09000000}" name="Tabelle157" displayName="Tabelle157" ref="J1:J4" totalsRowShown="0" headerRowDxfId="347" tableBorderDxfId="346">
  <autoFilter ref="J1:J4" xr:uid="{00000000-0009-0000-0100-00008C000000}"/>
  <tableColumns count="1">
    <tableColumn id="1" xr3:uid="{00000000-0010-0000-0900-000001000000}" name="Land_Waldwirtschaft"/>
  </tableColumns>
  <tableStyleInfo name="TableStyleMedium9"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00000000-000C-0000-FFFF-FFFF63000000}" name="Erwachsenenbildung226" displayName="Erwachsenenbildung226" ref="A32:A35" totalsRowShown="0" headerRowDxfId="111" dataDxfId="110">
  <autoFilter ref="A32:A35" xr:uid="{00000000-0009-0000-0100-0000E1000000}"/>
  <tableColumns count="1">
    <tableColumn id="1" xr3:uid="{00000000-0010-0000-6300-000001000000}" name="Erwachsenenbildung" dataDxfId="109"/>
  </tableColumns>
  <tableStyleInfo name="TableStyleMedium9"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00000000-000C-0000-FFFF-FFFF64000000}" name="formation_des_adultes227" displayName="formation_des_adultes227" ref="B32:C35" totalsRowShown="0" headerRowDxfId="108" dataDxfId="107">
  <autoFilter ref="B32:C35" xr:uid="{00000000-0009-0000-0100-0000E2000000}"/>
  <tableColumns count="2">
    <tableColumn id="1" xr3:uid="{00000000-0010-0000-6400-000001000000}" name="formation_des_adultes " dataDxfId="106"/>
    <tableColumn id="2" xr3:uid="{00000000-0010-0000-6400-000002000000}" name="formazione degli adulti" dataDxfId="105"/>
  </tableColumns>
  <tableStyleInfo name="TableStyleMedium9"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00000000-000C-0000-FFFF-FFFF65000000}" name="Kindererziehung228" displayName="Kindererziehung228" ref="D32:D35" totalsRowShown="0" headerRowDxfId="104" dataDxfId="103">
  <autoFilter ref="D32:D35" xr:uid="{00000000-0009-0000-0100-0000E3000000}"/>
  <tableColumns count="1">
    <tableColumn id="1" xr3:uid="{00000000-0010-0000-6500-000001000000}" name="Kindererziehung" dataDxfId="102"/>
  </tableColumns>
  <tableStyleInfo name="TableStyleMedium9"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00000000-000C-0000-FFFF-FFFF66000000}" name="éducation_de_lenfance229" displayName="éducation_de_lenfance229" ref="E32:F35" totalsRowShown="0" headerRowDxfId="101" dataDxfId="100">
  <autoFilter ref="E32:F35" xr:uid="{00000000-0009-0000-0100-0000E4000000}"/>
  <tableColumns count="2">
    <tableColumn id="1" xr3:uid="{00000000-0010-0000-6600-000001000000}" name="éducation_de_lenfance " dataDxfId="99"/>
    <tableColumn id="2" xr3:uid="{00000000-0010-0000-6600-000002000000}" name="educazione dell’infanzia" dataDxfId="98"/>
  </tableColumns>
  <tableStyleInfo name="TableStyleMedium9"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00000000-000C-0000-FFFF-FFFF67000000}" name="Sozialpädagogik230" displayName="Sozialpädagogik230" ref="G32:G35" totalsRowShown="0" headerRowDxfId="97" headerRowBorderDxfId="96">
  <autoFilter ref="G32:G35" xr:uid="{00000000-0009-0000-0100-0000E5000000}"/>
  <tableColumns count="1">
    <tableColumn id="1" xr3:uid="{00000000-0010-0000-6700-000001000000}" name="Sozialpädagogik"/>
  </tableColumns>
  <tableStyleInfo name="TableStyleMedium9"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00000000-000C-0000-FFFF-FFFF68000000}" name="éducation_sociale231" displayName="éducation_sociale231" ref="H32:I35" totalsRowShown="0" headerRowDxfId="95" dataDxfId="93" headerRowBorderDxfId="94">
  <autoFilter ref="H32:I35" xr:uid="{00000000-0009-0000-0100-0000E6000000}"/>
  <tableColumns count="2">
    <tableColumn id="1" xr3:uid="{00000000-0010-0000-6800-000001000000}" name="éducation_sociale " dataDxfId="92"/>
    <tableColumn id="2" xr3:uid="{00000000-0010-0000-6800-000002000000}" name="educazione sociale" dataDxfId="91"/>
  </tableColumns>
  <tableStyleInfo name="TableStyleMedium9"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00000000-000C-0000-FFFF-FFFF69000000}" name="sozialpädagogische_Werkstattleitung232" displayName="sozialpädagogische_Werkstattleitung232" ref="J32:J35" totalsRowShown="0" headerRowDxfId="90" headerRowBorderDxfId="89">
  <autoFilter ref="J32:J35" xr:uid="{00000000-0009-0000-0100-0000E7000000}"/>
  <tableColumns count="1">
    <tableColumn id="1" xr3:uid="{00000000-0010-0000-6900-000001000000}" name="sozialpädagogische_Werkstattleitung"/>
  </tableColumns>
  <tableStyleInfo name="TableStyleMedium9"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6A000000}" name="formation_socioprofessionnelle233" displayName="formation_socioprofessionnelle233" ref="K32:L35" totalsRowShown="0" headerRowDxfId="88" dataDxfId="86" headerRowBorderDxfId="87">
  <autoFilter ref="K32:L35" xr:uid="{00000000-0009-0000-0100-0000E8000000}"/>
  <tableColumns count="2">
    <tableColumn id="1" xr3:uid="{00000000-0010-0000-6A00-000001000000}" name="formation_socioprofessionnelle " dataDxfId="85"/>
    <tableColumn id="2" xr3:uid="{00000000-0010-0000-6A00-000002000000}" name="conduzione di laboratorio sociopedagogico" dataDxfId="84"/>
  </tableColumns>
  <tableStyleInfo name="TableStyleMedium9"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00000000-000C-0000-FFFF-FFFF6B000000}" name="Gemeindeanimation234" displayName="Gemeindeanimation234" ref="M32:M35" totalsRowShown="0" headerRowDxfId="83" headerRowBorderDxfId="82">
  <autoFilter ref="M32:M35" xr:uid="{00000000-0009-0000-0100-0000E9000000}"/>
  <tableColumns count="1">
    <tableColumn id="1" xr3:uid="{00000000-0010-0000-6B00-000001000000}" name="Gemeindeanimation"/>
  </tableColumns>
  <tableStyleInfo name="TableStyleMedium9"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00000000-000C-0000-FFFF-FFFF6C000000}" name="animation_communautaire235" displayName="animation_communautaire235" ref="N32:R35" totalsRowShown="0" headerRowDxfId="81" dataDxfId="79" headerRowBorderDxfId="80">
  <autoFilter ref="N32:R35" xr:uid="{00000000-0009-0000-0100-0000EA000000}"/>
  <tableColumns count="5">
    <tableColumn id="1" xr3:uid="{00000000-0010-0000-6C00-000001000000}" name="animation_communautaire " dataDxfId="78"/>
    <tableColumn id="2" xr3:uid="{00000000-0010-0000-6C00-000002000000}" name="animazione di comunità" dataDxfId="77"/>
    <tableColumn id="3" xr3:uid="{00000000-0010-0000-6C00-000003000000}" name="Sprachunterricht in der Erwachsenenbildung " dataDxfId="76"/>
    <tableColumn id="4" xr3:uid="{00000000-0010-0000-6C00-000004000000}" name="enseignement des langues dans la formation des adultes " dataDxfId="75"/>
    <tableColumn id="5" xr3:uid="{00000000-0010-0000-6C00-000005000000}" name="insegnamento delle lingue nella formazione degli adulti" dataDxfId="74"/>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0A000000}" name="Tabelle158" displayName="Tabelle158" ref="K1:K4" totalsRowShown="0" headerRowDxfId="345">
  <autoFilter ref="K1:K4" xr:uid="{00000000-0009-0000-0100-00008D000000}"/>
  <tableColumns count="1">
    <tableColumn id="1" xr3:uid="{00000000-0010-0000-0A00-000001000000}" name="agriculture_et_économie_forestière"/>
  </tableColumns>
  <tableStyleInfo name="TableStyleMedium9"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00000000-000C-0000-FFFF-FFFF6D000000}" name="bildende_Kunst236" displayName="bildende_Kunst236" ref="A38:A41" totalsRowShown="0" headerRowDxfId="73" dataDxfId="72">
  <autoFilter ref="A38:A41" xr:uid="{00000000-0009-0000-0100-0000EB000000}"/>
  <tableColumns count="1">
    <tableColumn id="1" xr3:uid="{00000000-0010-0000-6D00-000001000000}" name="bildende_Kunst" dataDxfId="71"/>
  </tableColumns>
  <tableStyleInfo name="TableStyleMedium9"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00000000-000C-0000-FFFF-FFFF6E000000}" name="arts_visuels237" displayName="arts_visuels237" ref="B38:C41" totalsRowShown="0" headerRowDxfId="70" dataDxfId="69">
  <autoFilter ref="B38:C41" xr:uid="{00000000-0009-0000-0100-0000EC000000}"/>
  <tableColumns count="2">
    <tableColumn id="1" xr3:uid="{00000000-0010-0000-6E00-000001000000}" name="arts_visuels" dataDxfId="68"/>
    <tableColumn id="2" xr3:uid="{00000000-0010-0000-6E00-000002000000}" name="arti figurative " dataDxfId="67"/>
  </tableColumns>
  <tableStyleInfo name="TableStyleMedium9"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6F000000}" name="Bühnentanz238" displayName="Bühnentanz238" ref="D38:D41" totalsRowShown="0" headerRowDxfId="66" dataDxfId="65">
  <autoFilter ref="D38:D41" xr:uid="{00000000-0009-0000-0100-0000ED000000}"/>
  <tableColumns count="1">
    <tableColumn id="1" xr3:uid="{00000000-0010-0000-6F00-000001000000}" name="Bühnentanz" dataDxfId="64"/>
  </tableColumns>
  <tableStyleInfo name="TableStyleMedium9"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70000000}" name="danse_scénique239" displayName="danse_scénique239" ref="E38:F41" totalsRowShown="0" headerRowDxfId="63" dataDxfId="62">
  <autoFilter ref="E38:F41" xr:uid="{00000000-0009-0000-0100-0000EE000000}"/>
  <tableColumns count="2">
    <tableColumn id="1" xr3:uid="{00000000-0010-0000-7000-000001000000}" name="danse_scénique " dataDxfId="61"/>
    <tableColumn id="2" xr3:uid="{00000000-0010-0000-7000-000002000000}" name="danza" dataDxfId="60"/>
  </tableColumns>
  <tableStyleInfo name="TableStyleMedium9"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71000000}" name="Kommunikationsdesign240" displayName="Kommunikationsdesign240" ref="G38:G41" totalsRowShown="0" headerRowDxfId="59" headerRowBorderDxfId="58">
  <autoFilter ref="G38:G41" xr:uid="{00000000-0009-0000-0100-0000EF000000}"/>
  <tableColumns count="1">
    <tableColumn id="1" xr3:uid="{00000000-0010-0000-7100-000001000000}" name="Kommunkationsdesign"/>
  </tableColumns>
  <tableStyleInfo name="TableStyleMedium9"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72000000}" name="communication_visuelle241" displayName="communication_visuelle241" ref="H38:I41" totalsRowShown="0" headerRowDxfId="57" dataDxfId="55" headerRowBorderDxfId="56">
  <autoFilter ref="H38:I41" xr:uid="{00000000-0009-0000-0100-0000F0000000}"/>
  <tableColumns count="2">
    <tableColumn id="1" xr3:uid="{00000000-0010-0000-7200-000001000000}" name="communication_visuelle " dataDxfId="54"/>
    <tableColumn id="2" xr3:uid="{00000000-0010-0000-7200-000002000000}" name="design visivo" dataDxfId="53"/>
  </tableColumns>
  <tableStyleInfo name="TableStyleMedium9"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73000000}" name="Musik242" displayName="Musik242" ref="J38:J41" totalsRowShown="0" headerRowDxfId="52" headerRowBorderDxfId="51">
  <autoFilter ref="J38:J41" xr:uid="{00000000-0009-0000-0100-0000F1000000}"/>
  <tableColumns count="1">
    <tableColumn id="1" xr3:uid="{00000000-0010-0000-7300-000001000000}" name="Musik"/>
  </tableColumns>
  <tableStyleInfo name="TableStyleMedium9"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74000000}" name="musique243" displayName="musique243" ref="K38:L41" totalsRowShown="0" headerRowDxfId="50" dataDxfId="48" headerRowBorderDxfId="49">
  <autoFilter ref="K38:L41" xr:uid="{00000000-0009-0000-0100-0000F2000000}"/>
  <tableColumns count="2">
    <tableColumn id="1" xr3:uid="{00000000-0010-0000-7400-000001000000}" name="musique" dataDxfId="47"/>
    <tableColumn id="2" xr3:uid="{00000000-0010-0000-7400-000002000000}" name="musica" dataDxfId="46"/>
  </tableColumns>
  <tableStyleInfo name="TableStyleMedium9"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75000000}" name="Produktdesign244" displayName="Produktdesign244" ref="M38:M41" totalsRowShown="0" headerRowDxfId="45" headerRowBorderDxfId="44">
  <autoFilter ref="M38:M41" xr:uid="{00000000-0009-0000-0100-0000F3000000}"/>
  <tableColumns count="1">
    <tableColumn id="1" xr3:uid="{00000000-0010-0000-7500-000001000000}" name="Produktdesign"/>
  </tableColumns>
  <tableStyleInfo name="TableStyleMedium9"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76000000}" name="design_de_produit245" displayName="design_de_produit245" ref="N38:O41" totalsRowShown="0" headerRowDxfId="43" dataDxfId="41" headerRowBorderDxfId="42">
  <autoFilter ref="N38:O41" xr:uid="{00000000-0009-0000-0100-0000F4000000}"/>
  <tableColumns count="2">
    <tableColumn id="1" xr3:uid="{00000000-0010-0000-7600-000001000000}" name="design_de_produit" dataDxfId="40"/>
    <tableColumn id="2" xr3:uid="{00000000-0010-0000-7600-000002000000}" name="design di prodotto" dataDxfId="39"/>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0B000000}" name="Tabelle159" displayName="Tabelle159" ref="L1:L4" totalsRowShown="0" headerRowDxfId="344">
  <autoFilter ref="L1:L4" xr:uid="{00000000-0009-0000-0100-00008E000000}"/>
  <tableColumns count="1">
    <tableColumn id="1" xr3:uid="{00000000-0010-0000-0B00-000001000000}" name="agricoltura_ed_economia_forestale"/>
  </tableColumns>
  <tableStyleInfo name="TableStyleMedium9"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77000000}" name="Schauspiel246" displayName="Schauspiel246" ref="P38:P41" totalsRowShown="0" headerRowDxfId="38" headerRowBorderDxfId="37">
  <autoFilter ref="P38:P41" xr:uid="{00000000-0009-0000-0100-0000F5000000}"/>
  <tableColumns count="1">
    <tableColumn id="1" xr3:uid="{00000000-0010-0000-7700-000001000000}" name="Schauspiel"/>
  </tableColumns>
  <tableStyleInfo name="TableStyleMedium9"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78000000}" name="arts_de_la_scène247" displayName="arts_de_la_scène247" ref="Q38:R41" totalsRowShown="0" headerRowDxfId="36" dataDxfId="34" headerRowBorderDxfId="35">
  <autoFilter ref="Q38:R41" xr:uid="{00000000-0009-0000-0100-0000F6000000}"/>
  <tableColumns count="2">
    <tableColumn id="1" xr3:uid="{00000000-0010-0000-7800-000001000000}" name="arts_de_la_scène " dataDxfId="33"/>
    <tableColumn id="2" xr3:uid="{00000000-0010-0000-7800-000002000000}" name="recitazione" dataDxfId="32"/>
  </tableColumns>
  <tableStyleInfo name="TableStyleMedium9"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79000000}" name="Flugsicherung248" displayName="Flugsicherung248" ref="A44:A47" totalsRowShown="0" headerRowDxfId="31" dataDxfId="30">
  <autoFilter ref="A44:A47" xr:uid="{00000000-0009-0000-0100-0000F7000000}"/>
  <tableColumns count="1">
    <tableColumn id="1" xr3:uid="{00000000-0010-0000-7900-000001000000}" name="Flugsicherung" dataDxfId="29"/>
  </tableColumns>
  <tableStyleInfo name="TableStyleMedium9"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7A000000}" name="service_de_la_navigation_aérienne249" displayName="service_de_la_navigation_aérienne249" ref="B44:C47" totalsRowShown="0" headerRowDxfId="28" dataDxfId="27">
  <autoFilter ref="B44:C47" xr:uid="{00000000-0009-0000-0100-0000F8000000}"/>
  <tableColumns count="2">
    <tableColumn id="1" xr3:uid="{00000000-0010-0000-7A00-000001000000}" name="service_de_la_navigation_aérienne " dataDxfId="26"/>
    <tableColumn id="2" xr3:uid="{00000000-0010-0000-7A00-000002000000}" name="controllo del traffico aereo " dataDxfId="25"/>
  </tableColumns>
  <tableStyleInfo name="TableStyleMedium9"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7B000000}" name="Flugverkehrsleitung250" displayName="Flugverkehrsleitung250" ref="D44:D47" totalsRowShown="0" headerRowDxfId="24" dataDxfId="23">
  <autoFilter ref="D44:D47" xr:uid="{00000000-0009-0000-0100-0000F9000000}"/>
  <tableColumns count="1">
    <tableColumn id="1" xr3:uid="{00000000-0010-0000-7B00-000001000000}" name="Flugverkehrsleitung" dataDxfId="22"/>
  </tableColumns>
  <tableStyleInfo name="TableStyleMedium9"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7C000000}" name="contrôle_de_la_circulation_aérienne251" displayName="contrôle_de_la_circulation_aérienne251" ref="E44:F47" totalsRowShown="0" headerRowDxfId="21" dataDxfId="20">
  <autoFilter ref="E44:F47" xr:uid="{00000000-0009-0000-0100-0000FA000000}"/>
  <tableColumns count="2">
    <tableColumn id="1" xr3:uid="{00000000-0010-0000-7C00-000001000000}" name="contrôle_de_la_circulation_aérienne " dataDxfId="19"/>
    <tableColumn id="2" xr3:uid="{00000000-0010-0000-7C00-000002000000}" name="direzione del traffico aereo " dataDxfId="18"/>
  </tableColumns>
  <tableStyleInfo name="TableStyleMedium9"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7D000000}" name="Verkehrspilotin_Verkehrspilot252" displayName="Verkehrspilotin_Verkehrspilot252" ref="G44:G47" totalsRowShown="0" headerRowDxfId="17" headerRowBorderDxfId="16">
  <autoFilter ref="G44:G47" xr:uid="{00000000-0009-0000-0100-0000FB000000}"/>
  <tableColumns count="1">
    <tableColumn id="1" xr3:uid="{00000000-0010-0000-7D00-000001000000}" name="Verkehrspilotin_Verkehrspilot"/>
  </tableColumns>
  <tableStyleInfo name="TableStyleMedium9"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7E000000}" name="pilotage_commercial253" displayName="pilotage_commercial253" ref="H44:I47" totalsRowShown="0" headerRowDxfId="15" dataDxfId="13" headerRowBorderDxfId="14">
  <autoFilter ref="H44:I47" xr:uid="{00000000-0009-0000-0100-0000FC000000}"/>
  <tableColumns count="2">
    <tableColumn id="1" xr3:uid="{00000000-0010-0000-7E00-000001000000}" name="pilotage_commercial " dataDxfId="12"/>
    <tableColumn id="2" xr3:uid="{00000000-0010-0000-7E00-000002000000}" name="pilota_di_linea " dataDxfId="11"/>
  </tableColumns>
  <tableStyleInfo name="TableStyleMedium9"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7F000000}" name="systèmes_industriels254" displayName="systèmes_industriels254" ref="AI2:AJ5" totalsRowShown="0" headerRowDxfId="10" dataDxfId="8" headerRowBorderDxfId="9">
  <autoFilter ref="AI2:AJ5" xr:uid="{00000000-0009-0000-0100-0000FD000000}"/>
  <tableColumns count="2">
    <tableColumn id="1" xr3:uid="{00000000-0010-0000-7F00-000001000000}" name="systèmes_industriels" dataDxfId="7"/>
    <tableColumn id="2" xr3:uid="{00000000-0010-0000-7F00-000002000000}" name="tecnica dei sistemi" dataDxfId="6"/>
  </tableColumns>
  <tableStyleInfo name="TableStyleMedium9"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80000000}" name="Tabelle5" displayName="Tabelle5" ref="C2:C5" totalsRowShown="0" headerRowDxfId="5" dataDxfId="4">
  <autoFilter ref="C2:C5" xr:uid="{00000000-0009-0000-0100-000005000000}"/>
  <tableColumns count="1">
    <tableColumn id="1" xr3:uid="{00000000-0010-0000-8000-000001000000}" name="conduzione_di_lavori_edili" dataDxfId="3"/>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0C000000}" name="Tabelle160" displayName="Tabelle160" ref="P1:P7" totalsRowShown="0" headerRowDxfId="343" dataDxfId="342">
  <autoFilter ref="P1:P7" xr:uid="{00000000-0009-0000-0100-00008F000000}"/>
  <tableColumns count="1">
    <tableColumn id="1" xr3:uid="{00000000-0010-0000-0C00-000001000000}" name="Soziales_Erwachsenenbildung" dataDxfId="341"/>
  </tableColumns>
  <tableStyleInfo name="TableStyleMedium9"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81000000}" name="droit" displayName="droit" ref="Q14:Q17" totalsRowShown="0" headerRowDxfId="2" tableBorderDxfId="1">
  <autoFilter ref="Q14:Q17" xr:uid="{00000000-0009-0000-0100-000004000000}"/>
  <tableColumns count="1">
    <tableColumn id="1" xr3:uid="{00000000-0010-0000-8100-000001000000}" name="droit"/>
  </tableColumns>
  <tableStyleInfo name="TableStyleMedium9"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82000000}" name="diritto" displayName="diritto" ref="R14:R17" totalsRowShown="0" headerRowDxfId="0">
  <autoFilter ref="R14:R17" xr:uid="{00000000-0009-0000-0100-000006000000}"/>
  <tableColumns count="1">
    <tableColumn id="1" xr3:uid="{00000000-0010-0000-8200-000001000000}" name="diritto"/>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0D000000}" name="Tabelle254" displayName="Tabelle254" ref="C1:C18" totalsRowShown="0" headerRowDxfId="340" dataDxfId="339">
  <autoFilter ref="C1:C18" xr:uid="{00000000-0009-0000-0100-0000FE000000}"/>
  <tableColumns count="1">
    <tableColumn id="1" xr3:uid="{00000000-0010-0000-0D00-000001000000}" name="tecnica" dataDxfId="338"/>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00000000-000C-0000-FFFF-FFFF0E000000}" name="Tabelle264" displayName="Tabelle264" ref="F1:F4" totalsRowShown="0" headerRowDxfId="337">
  <autoFilter ref="F1:F4" xr:uid="{00000000-0009-0000-0100-000008010000}"/>
  <tableColumns count="1">
    <tableColumn id="1" xr3:uid="{00000000-0010-0000-0E00-000001000000}" name="alberghiera_ristorazione_turismo"/>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F000000}" name="Tabelle1" displayName="Tabelle1" ref="A1:A18" totalsRowShown="0" headerRowDxfId="336" dataDxfId="335">
  <autoFilter ref="A1:A18" xr:uid="{00000000-0009-0000-0100-000001000000}"/>
  <tableColumns count="1">
    <tableColumn id="1" xr3:uid="{00000000-0010-0000-0F00-000001000000}" name="Technik" dataDxfId="334"/>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0000000}" name="Tabelle2" displayName="Tabelle2" ref="D1:D4" totalsRowShown="0" headerRowDxfId="333">
  <autoFilter ref="D1:D4" xr:uid="{00000000-0009-0000-0100-000002000000}"/>
  <tableColumns count="1">
    <tableColumn id="1" xr3:uid="{00000000-0010-0000-1000-000001000000}" name="Hotellerie_Restauration_Tourismus"/>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1000000}" name="Tabelle3" displayName="Tabelle3" ref="U1:U7" totalsRowShown="0" headerRowDxfId="332" dataDxfId="331">
  <autoFilter ref="U1:U7" xr:uid="{00000000-0009-0000-0100-000003000000}"/>
  <tableColumns count="1">
    <tableColumn id="1" xr3:uid="{00000000-0010-0000-1100-000001000000}" name="arti_arti_applicate_e_design" dataDxfId="330"/>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2000000}" name="Tabelle8" displayName="Tabelle8" ref="B1:B18" totalsRowShown="0" headerRowDxfId="329" dataDxfId="328" tableBorderDxfId="327">
  <autoFilter ref="B1:B18" xr:uid="{00000000-0009-0000-0100-000008000000}"/>
  <tableColumns count="1">
    <tableColumn id="1" xr3:uid="{00000000-0010-0000-1200-000001000000}" name="technique" dataDxfId="32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01000000}" name="économie131" displayName="économie131" ref="H1:H11" totalsRowShown="0" headerRowDxfId="367" dataDxfId="366">
  <autoFilter ref="H1:H11" xr:uid="{00000000-0009-0000-0100-000082000000}"/>
  <tableColumns count="1">
    <tableColumn id="1" xr3:uid="{00000000-0010-0000-0100-000001000000}" name="économie " dataDxfId="365"/>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13000000}" name="conduite_des_travaux145" displayName="conduite_des_travaux145" ref="B2:B5" totalsRowShown="0" headerRowDxfId="325" dataDxfId="324">
  <autoFilter ref="B2:B5" xr:uid="{00000000-0009-0000-0100-000090000000}"/>
  <tableColumns count="1">
    <tableColumn id="1" xr3:uid="{00000000-0010-0000-1300-000001000000}" name="conduite_des_travaux " dataDxfId="323"/>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14000000}" name="Bauplanung146" displayName="Bauplanung146" ref="D2:D5" totalsRowShown="0" headerRowDxfId="322" dataDxfId="321">
  <autoFilter ref="D2:D5" xr:uid="{00000000-0009-0000-0100-000091000000}"/>
  <tableColumns count="1">
    <tableColumn id="1" xr3:uid="{00000000-0010-0000-1400-000001000000}" name="Bauplanung" dataDxfId="320"/>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15000000}" name="planification_des_travaux147" displayName="planification_des_travaux147" ref="E2:F5" totalsRowShown="0" headerRowDxfId="319" dataDxfId="318">
  <autoFilter ref="E2:F5" xr:uid="{00000000-0009-0000-0100-000092000000}"/>
  <tableColumns count="2">
    <tableColumn id="1" xr3:uid="{00000000-0010-0000-1500-000001000000}" name="planification_des_travaux " dataDxfId="317"/>
    <tableColumn id="2" xr3:uid="{00000000-0010-0000-1500-000002000000}" name="progettazione_edile" dataDxfId="316"/>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16000000}" name="Elektrotechnik148" displayName="Elektrotechnik148" ref="G2:G5" totalsRowShown="0" headerRowDxfId="315" headerRowBorderDxfId="314">
  <autoFilter ref="G2:G5" xr:uid="{00000000-0009-0000-0100-000093000000}"/>
  <tableColumns count="1">
    <tableColumn id="1" xr3:uid="{00000000-0010-0000-1600-000001000000}" name="Elektrotechnik"/>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17000000}" name="génie_électrique149" displayName="génie_électrique149" ref="H2:I5" totalsRowShown="0" headerRowDxfId="313" headerRowBorderDxfId="312">
  <autoFilter ref="H2:I5" xr:uid="{00000000-0009-0000-0100-000094000000}"/>
  <tableColumns count="2">
    <tableColumn id="1" xr3:uid="{00000000-0010-0000-1700-000001000000}" name="génie _électrique"/>
    <tableColumn id="2" xr3:uid="{00000000-0010-0000-1700-000002000000}" name="elettrotecnica"/>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18000000}" name="Gebäudetechnik150" displayName="Gebäudetechnik150" ref="J2:J5" totalsRowShown="0" headerRowDxfId="311" headerRowBorderDxfId="310">
  <autoFilter ref="J2:J5" xr:uid="{00000000-0009-0000-0100-000095000000}"/>
  <tableColumns count="1">
    <tableColumn id="1" xr3:uid="{00000000-0010-0000-1800-000001000000}" name="Gebäudetechnik"/>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19000000}" name="technique_des_bâtiments151" displayName="technique_des_bâtiments151" ref="K2:L5" totalsRowShown="0" headerRowDxfId="309" headerRowBorderDxfId="308">
  <autoFilter ref="K2:L5" xr:uid="{00000000-0009-0000-0100-000096000000}"/>
  <tableColumns count="2">
    <tableColumn id="1" xr3:uid="{00000000-0010-0000-1900-000001000000}" name="technique_des_bâtiments"/>
    <tableColumn id="2" xr3:uid="{00000000-0010-0000-1900-000002000000}" name="tecnica degli edifici"/>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1A000000}" name="Holztechnik152" displayName="Holztechnik152" ref="M2:M5" totalsRowShown="0" headerRowDxfId="307" headerRowBorderDxfId="306">
  <autoFilter ref="M2:M5" xr:uid="{00000000-0009-0000-0100-000097000000}"/>
  <tableColumns count="1">
    <tableColumn id="1" xr3:uid="{00000000-0010-0000-1A00-000001000000}" name="Holztechnik"/>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1B000000}" name="technique_du_bois153" displayName="technique_du_bois153" ref="N2:O5" totalsRowShown="0" headerRowDxfId="305" headerRowBorderDxfId="304">
  <autoFilter ref="N2:O5" xr:uid="{00000000-0009-0000-0100-000098000000}"/>
  <tableColumns count="2">
    <tableColumn id="1" xr3:uid="{00000000-0010-0000-1B00-000001000000}" name="technique_du_bois"/>
    <tableColumn id="2" xr3:uid="{00000000-0010-0000-1B00-000002000000}" name="tecnica del legno"/>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1C000000}" name="Informatik154" displayName="Informatik154" ref="P2:P5" totalsRowShown="0" headerRowDxfId="303" headerRowBorderDxfId="302">
  <autoFilter ref="P2:P5" xr:uid="{00000000-0009-0000-0100-000099000000}"/>
  <tableColumns count="1">
    <tableColumn id="1" xr3:uid="{00000000-0010-0000-1C00-000001000000}" name="Informatik"/>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02000000}" name="Gesundheit132" displayName="Gesundheit132" ref="M1:M10" totalsRowShown="0" headerRowDxfId="364" dataDxfId="363">
  <autoFilter ref="M1:M10" xr:uid="{00000000-0009-0000-0100-000083000000}"/>
  <tableColumns count="1">
    <tableColumn id="1" xr3:uid="{00000000-0010-0000-0200-000001000000}" name="Gesundheit" dataDxfId="362"/>
  </tableColumns>
  <tableStyleInfo name="TableStyleMedium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1D000000}" name="informatique155" displayName="informatique155" ref="Q2:R5" totalsRowShown="0" headerRowDxfId="301" headerRowBorderDxfId="300">
  <autoFilter ref="Q2:R5" xr:uid="{00000000-0009-0000-0100-00009A000000}"/>
  <tableColumns count="2">
    <tableColumn id="1" xr3:uid="{00000000-0010-0000-1D00-000001000000}" name="informatique"/>
    <tableColumn id="2" xr3:uid="{00000000-0010-0000-1D00-000002000000}" name="informatica"/>
  </tableColumns>
  <tableStyleInfo name="TableStyleMedium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1E000000}" name="Lebensmitteltechnologie156" displayName="Lebensmitteltechnologie156" ref="S2:S5" totalsRowShown="0" headerRowDxfId="299" headerRowBorderDxfId="298">
  <autoFilter ref="S2:S5" xr:uid="{00000000-0009-0000-0100-00009B000000}"/>
  <tableColumns count="1">
    <tableColumn id="1" xr3:uid="{00000000-0010-0000-1E00-000001000000}" name="Lebensmitteltechnologie"/>
  </tableColumns>
  <tableStyleInfo name="TableStyleMedium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1F000000}" name="agroalimentaire157" displayName="agroalimentaire157" ref="T2:U5" totalsRowShown="0" headerRowDxfId="297" headerRowBorderDxfId="296">
  <autoFilter ref="T2:U5" xr:uid="{00000000-0009-0000-0100-00009C000000}"/>
  <tableColumns count="2">
    <tableColumn id="1" xr3:uid="{00000000-0010-0000-1F00-000001000000}" name="agroalimentaire"/>
    <tableColumn id="2" xr3:uid="{00000000-0010-0000-1F00-000002000000}" name="tecnologia_alimentare"/>
  </tableColumns>
  <tableStyleInfo name="TableStyleMedium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20000000}" name="Maschinenbau158" displayName="Maschinenbau158" ref="V2:V5" totalsRowShown="0" headerRowDxfId="295" headerRowBorderDxfId="294">
  <autoFilter ref="V2:V5" xr:uid="{00000000-0009-0000-0100-00009D000000}"/>
  <tableColumns count="1">
    <tableColumn id="1" xr3:uid="{00000000-0010-0000-2000-000001000000}" name="Maschinenbau"/>
  </tableColumns>
  <tableStyleInfo name="TableStyleMedium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21000000}" name="génie_mécanique159" displayName="génie_mécanique159" ref="W2:X5" totalsRowShown="0" headerRowDxfId="293" headerRowBorderDxfId="292">
  <autoFilter ref="W2:X5" xr:uid="{00000000-0009-0000-0100-00009E000000}"/>
  <tableColumns count="2">
    <tableColumn id="1" xr3:uid="{00000000-0010-0000-2100-000001000000}" name="génie_mécanique"/>
    <tableColumn id="2" xr3:uid="{00000000-0010-0000-2100-000002000000}" name="costruzioni meccaniche"/>
  </tableColumns>
  <tableStyleInfo name="TableStyleMedium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22000000}" name="Medien160" displayName="Medien160" ref="Y2:Y5" totalsRowShown="0" headerRowDxfId="291" headerRowBorderDxfId="290">
  <autoFilter ref="Y2:Y5" xr:uid="{00000000-0009-0000-0100-00009F000000}"/>
  <tableColumns count="1">
    <tableColumn id="1" xr3:uid="{00000000-0010-0000-2200-000001000000}" name="Medien"/>
  </tableColumns>
  <tableStyleInfo name="TableStyleMedium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23000000}" name="médias161" displayName="médias161" ref="Z2:AA5" totalsRowShown="0" headerRowDxfId="289" headerRowBorderDxfId="288">
  <autoFilter ref="Z2:AA5" xr:uid="{00000000-0009-0000-0100-0000A0000000}"/>
  <tableColumns count="2">
    <tableColumn id="1" xr3:uid="{00000000-0010-0000-2300-000001000000}" name="médias"/>
    <tableColumn id="2" xr3:uid="{00000000-0010-0000-2300-000002000000}" name="media"/>
  </tableColumns>
  <tableStyleInfo name="TableStyleMedium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24000000}" name="Metallbau162" displayName="Metallbau162" ref="AB2:AB5" totalsRowShown="0" headerRowDxfId="287" headerRowBorderDxfId="286">
  <autoFilter ref="AB2:AB5" xr:uid="{00000000-0009-0000-0100-0000A1000000}"/>
  <tableColumns count="1">
    <tableColumn id="1" xr3:uid="{00000000-0010-0000-2400-000001000000}" name="Metallbau"/>
  </tableColumns>
  <tableStyleInfo name="TableStyleMedium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25000000}" name="construction_métallique163" displayName="construction_métallique163" ref="AC2:AD5" totalsRowShown="0" headerRowDxfId="285" headerRowBorderDxfId="284">
  <autoFilter ref="AC2:AD5" xr:uid="{00000000-0009-0000-0100-0000A2000000}"/>
  <tableColumns count="2">
    <tableColumn id="1" xr3:uid="{00000000-0010-0000-2500-000001000000}" name="construction_métallique"/>
    <tableColumn id="2" xr3:uid="{00000000-0010-0000-2500-000002000000}" name="costruzioni metalliche"/>
  </tableColumns>
  <tableStyleInfo name="TableStyleMedium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0000000-000C-0000-FFFF-FFFF26000000}" name="Mikrotechnik164" displayName="Mikrotechnik164" ref="AE2:AE5" totalsRowShown="0" headerRowDxfId="283" headerRowBorderDxfId="282">
  <autoFilter ref="AE2:AE5" xr:uid="{00000000-0009-0000-0100-0000A3000000}"/>
  <tableColumns count="1">
    <tableColumn id="1" xr3:uid="{00000000-0010-0000-2600-000001000000}" name="Mikrotechnik"/>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03000000}" name="santé133" displayName="santé133" ref="N1:N10" totalsRowShown="0" headerRowDxfId="361" dataDxfId="360">
  <autoFilter ref="N1:N10" xr:uid="{00000000-0009-0000-0100-000084000000}"/>
  <tableColumns count="1">
    <tableColumn id="1" xr3:uid="{00000000-0010-0000-0300-000001000000}" name="santé " dataDxfId="359"/>
  </tableColumns>
  <tableStyleInfo name="TableStyleMedium9"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0000000-000C-0000-FFFF-FFFF27000000}" name="microtechnique165" displayName="microtechnique165" ref="AF2:AG5" totalsRowShown="0" headerRowDxfId="281" headerRowBorderDxfId="280">
  <autoFilter ref="AF2:AG5" xr:uid="{00000000-0009-0000-0100-0000A4000000}"/>
  <tableColumns count="2">
    <tableColumn id="1" xr3:uid="{00000000-0010-0000-2700-000001000000}" name="microtechnique"/>
    <tableColumn id="2" xr3:uid="{00000000-0010-0000-2700-000002000000}" name="microtecnica"/>
  </tableColumns>
  <tableStyleInfo name="TableStyleMedium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28000000}" name="Systemtechnik166" displayName="Systemtechnik166" ref="AH2:AH5" totalsRowShown="0" headerRowDxfId="279" headerRowBorderDxfId="278">
  <autoFilter ref="AH2:AH5" xr:uid="{00000000-0009-0000-0100-0000A5000000}"/>
  <tableColumns count="1">
    <tableColumn id="1" xr3:uid="{00000000-0010-0000-2800-000001000000}" name="Systemtechnik"/>
  </tableColumns>
  <tableStyleInfo name="TableStyleMedium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29000000}" name="Telekommunikation167" displayName="Telekommunikation167" ref="AK2:AK5" totalsRowShown="0" headerRowDxfId="277" headerRowBorderDxfId="276">
  <autoFilter ref="AK2:AK5" xr:uid="{00000000-0009-0000-0100-0000A6000000}"/>
  <tableColumns count="1">
    <tableColumn id="1" xr3:uid="{00000000-0010-0000-2900-000001000000}" name="Telekommunikation"/>
  </tableColumns>
  <tableStyleInfo name="TableStyleMedium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2A000000}" name="télécommunications168" displayName="télécommunications168" ref="AL2:AM5" totalsRowShown="0" headerRowDxfId="275" headerRowBorderDxfId="274">
  <autoFilter ref="AL2:AM5" xr:uid="{00000000-0009-0000-0100-0000A7000000}"/>
  <tableColumns count="2">
    <tableColumn id="1" xr3:uid="{00000000-0010-0000-2A00-000001000000}" name="télécommunications"/>
    <tableColumn id="2" xr3:uid="{00000000-0010-0000-2A00-000002000000}" name="telecomunicazioni"/>
  </tableColumns>
  <tableStyleInfo name="TableStyleMedium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0000000-000C-0000-FFFF-FFFF2B000000}" name="Textil169" displayName="Textil169" ref="AN2:AN5" totalsRowShown="0" headerRowDxfId="273" headerRowBorderDxfId="272">
  <autoFilter ref="AN2:AN5" xr:uid="{00000000-0009-0000-0100-0000A8000000}"/>
  <tableColumns count="1">
    <tableColumn id="1" xr3:uid="{00000000-0010-0000-2B00-000001000000}" name="Textil"/>
  </tableColumns>
  <tableStyleInfo name="TableStyleMedium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2C000000}" name="textile170" displayName="textile170" ref="AO2:AP5" totalsRowShown="0" headerRowDxfId="271" headerRowBorderDxfId="270">
  <autoFilter ref="AO2:AP5" xr:uid="{00000000-0009-0000-0100-0000A9000000}"/>
  <tableColumns count="2">
    <tableColumn id="1" xr3:uid="{00000000-0010-0000-2C00-000001000000}" name="textile"/>
    <tableColumn id="2" xr3:uid="{00000000-0010-0000-2C00-000002000000}" name="tessile"/>
  </tableColumns>
  <tableStyleInfo name="TableStyleMedium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2D000000}" name="Unternehmensprozesse171" displayName="Unternehmensprozesse171" ref="AQ2:AQ5" totalsRowShown="0" headerRowDxfId="269" headerRowBorderDxfId="268">
  <autoFilter ref="AQ2:AQ5" xr:uid="{00000000-0009-0000-0100-0000AA000000}"/>
  <tableColumns count="1">
    <tableColumn id="1" xr3:uid="{00000000-0010-0000-2D00-000001000000}" name="Unternehmensprozesse"/>
  </tableColumns>
  <tableStyleInfo name="TableStyleMedium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00000000-000C-0000-FFFF-FFFF2E000000}" name="processus_entreprise172" displayName="processus_entreprise172" ref="AR2:AS5" totalsRowShown="0" headerRowDxfId="267" headerRowBorderDxfId="266">
  <autoFilter ref="AR2:AS5" xr:uid="{00000000-0009-0000-0100-0000AB000000}"/>
  <tableColumns count="2">
    <tableColumn id="1" xr3:uid="{00000000-0010-0000-2E00-000001000000}" name="processus_entreprise"/>
    <tableColumn id="2" xr3:uid="{00000000-0010-0000-2E00-000002000000}" name="processi_aziendali"/>
  </tableColumns>
  <tableStyleInfo name="TableStyleMedium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0000000-000C-0000-FFFF-FFFF2F000000}" name="Grossanlagenbetrieb173" displayName="Grossanlagenbetrieb173" ref="AT2:AT5" totalsRowShown="0" headerRowDxfId="265" headerRowBorderDxfId="264">
  <autoFilter ref="AT2:AT5" xr:uid="{00000000-0009-0000-0100-0000AC000000}"/>
  <tableColumns count="1">
    <tableColumn id="1" xr3:uid="{00000000-0010-0000-2F00-000001000000}" name="Grossanlagenbetrieb"/>
  </tableColumns>
  <tableStyleInfo name="TableStyleMedium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00000000-000C-0000-FFFF-FFFF30000000}" name="exploitation_grande_installation174" displayName="exploitation_grande_installation174" ref="AU2:AY5" totalsRowShown="0" headerRowDxfId="263" headerRowBorderDxfId="262">
  <autoFilter ref="AU2:AY5" xr:uid="{00000000-0009-0000-0100-0000AD000000}"/>
  <tableColumns count="5">
    <tableColumn id="1" xr3:uid="{00000000-0010-0000-3000-000001000000}" name="exploitation_grande_installation"/>
    <tableColumn id="2" xr3:uid="{00000000-0010-0000-3000-000002000000}" name="esercizio_di_grandi_impianti"/>
    <tableColumn id="3" xr3:uid="{00000000-0010-0000-3000-000003000000}" name="Energie_und_Umwelt"/>
    <tableColumn id="4" xr3:uid="{00000000-0010-0000-3000-000004000000}" name="énergie_et_environnement"/>
    <tableColumn id="5" xr3:uid="{00000000-0010-0000-3000-000005000000}" name="energia_e_ambiente"/>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4000000}" name="social_formation_des_adultes134" displayName="social_formation_des_adultes134" ref="Q1:Q7" totalsRowShown="0" headerRowDxfId="358" dataDxfId="357">
  <autoFilter ref="Q1:Q7" xr:uid="{00000000-0009-0000-0100-000085000000}"/>
  <tableColumns count="1">
    <tableColumn id="1" xr3:uid="{00000000-0010-0000-0400-000001000000}" name="social_formation_des_adultes " dataDxfId="356"/>
  </tableColumns>
  <tableStyleInfo name="TableStyleMedium9"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00000000-000C-0000-FFFF-FFFF31000000}" name="Bauführung175" displayName="Bauführung175" ref="A2:A5" totalsRowShown="0" headerRowDxfId="261">
  <autoFilter ref="A2:A5" xr:uid="{00000000-0009-0000-0100-0000AE000000}"/>
  <tableColumns count="1">
    <tableColumn id="1" xr3:uid="{00000000-0010-0000-3100-000001000000}" name="Bauführung"/>
  </tableColumns>
  <tableStyleInfo name="TableStyleMedium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00000000-000C-0000-FFFF-FFFF32000000}" name="Hotellerie_Gastronomie176" displayName="Hotellerie_Gastronomie176" ref="A8:A11" totalsRowShown="0" headerRowDxfId="260" dataDxfId="259">
  <autoFilter ref="A8:A11" xr:uid="{00000000-0009-0000-0100-0000AF000000}"/>
  <tableColumns count="1">
    <tableColumn id="1" xr3:uid="{00000000-0010-0000-3200-000001000000}" name="Hotellerie_Gastronomie" dataDxfId="258"/>
  </tableColumns>
  <tableStyleInfo name="TableStyleMedium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33000000}" name="hôtellerie_gastronomie177" displayName="hôtellerie_gastronomie177" ref="B8:C11" totalsRowShown="0" headerRowDxfId="257" dataDxfId="256">
  <autoFilter ref="B8:C11" xr:uid="{00000000-0009-0000-0100-0000B0000000}"/>
  <tableColumns count="2">
    <tableColumn id="1" xr3:uid="{00000000-0010-0000-3300-000001000000}" name="hôtellerie_gastronomie" dataDxfId="255"/>
    <tableColumn id="2" xr3:uid="{00000000-0010-0000-3300-000002000000}" name="ristorazione e industria alberghiera " dataDxfId="254"/>
  </tableColumns>
  <tableStyleInfo name="TableStyleMedium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34000000}" name="Tourismus178" displayName="Tourismus178" ref="D8:D11" totalsRowShown="0" headerRowDxfId="253" dataDxfId="252">
  <autoFilter ref="D8:D11" xr:uid="{00000000-0009-0000-0100-0000B1000000}"/>
  <tableColumns count="1">
    <tableColumn id="1" xr3:uid="{00000000-0010-0000-3400-000001000000}" name="Tourismus" dataDxfId="251"/>
  </tableColumns>
  <tableStyleInfo name="TableStyleMedium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35000000}" name="tourisme179" displayName="tourisme179" ref="E8:F11" totalsRowShown="0" headerRowDxfId="250" dataDxfId="249">
  <autoFilter ref="E8:F11" xr:uid="{00000000-0009-0000-0100-0000B2000000}"/>
  <tableColumns count="2">
    <tableColumn id="1" xr3:uid="{00000000-0010-0000-3500-000001000000}" name="tourisme" dataDxfId="248"/>
    <tableColumn id="2" xr3:uid="{00000000-0010-0000-3500-000002000000}" name="turismo" dataDxfId="247"/>
  </tableColumns>
  <tableStyleInfo name="TableStyleMedium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36000000}" name="Betriebsleitung_Facility_Management180" displayName="Betriebsleitung_Facility_Management180" ref="G8:G11" totalsRowShown="0" headerRowDxfId="246" dataDxfId="245">
  <autoFilter ref="G8:G11" xr:uid="{00000000-0009-0000-0100-0000B3000000}"/>
  <tableColumns count="1">
    <tableColumn id="1" xr3:uid="{00000000-0010-0000-3600-000001000000}" name="Betriebsleitung_Facility_Management" dataDxfId="244"/>
  </tableColumns>
  <tableStyleInfo name="TableStyleMedium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37000000}" name="gestion_facility_management181" displayName="gestion_facility_management181" ref="H8:I11" totalsRowShown="0" headerRowDxfId="243" dataDxfId="242">
  <autoFilter ref="H8:I11" xr:uid="{00000000-0009-0000-0100-0000B4000000}"/>
  <tableColumns count="2">
    <tableColumn id="1" xr3:uid="{00000000-0010-0000-3700-000001000000}" name="gestion_facility_management" dataDxfId="241"/>
    <tableColumn id="2" xr3:uid="{00000000-0010-0000-3700-000002000000}" name="gestione in facility management" dataDxfId="240"/>
  </tableColumns>
  <tableStyleInfo name="TableStyleMedium9"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38000000}" name="Agrowirtschaft182" displayName="Agrowirtschaft182" ref="A14:A17" totalsRowShown="0" headerRowDxfId="239">
  <autoFilter ref="A14:A17" xr:uid="{00000000-0009-0000-0100-0000B5000000}"/>
  <tableColumns count="1">
    <tableColumn id="1" xr3:uid="{00000000-0010-0000-3800-000001000000}" name="Agrowirtschaft"/>
  </tableColumns>
  <tableStyleInfo name="TableStyleMedium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39000000}" name="agroéconomie183" displayName="agroéconomie183" ref="B14:C17" totalsRowShown="0" headerRowDxfId="238" dataDxfId="237">
  <autoFilter ref="B14:C17" xr:uid="{00000000-0009-0000-0100-0000B6000000}"/>
  <tableColumns count="2">
    <tableColumn id="1" xr3:uid="{00000000-0010-0000-3900-000001000000}" name="agroéconomie" dataDxfId="236"/>
    <tableColumn id="2" xr3:uid="{00000000-0010-0000-3900-000002000000}" name="economia agraria " dataDxfId="235"/>
  </tableColumns>
  <tableStyleInfo name="TableStyleMedium9"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3A000000}" name="Bankwirtschaft184" displayName="Bankwirtschaft184" ref="D14:D17" totalsRowShown="0" headerRowDxfId="234" dataDxfId="233">
  <autoFilter ref="D14:D17" xr:uid="{00000000-0009-0000-0100-0000B7000000}"/>
  <tableColumns count="1">
    <tableColumn id="1" xr3:uid="{00000000-0010-0000-3A00-000001000000}" name="Bankwirtschaft" dataDxfId="23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05000000}" name="Künste_Gestaltung_Design135" displayName="Künste_Gestaltung_Design135" ref="S1:S7" totalsRowShown="0" headerRowDxfId="355" dataDxfId="354">
  <autoFilter ref="S1:S7" xr:uid="{00000000-0009-0000-0100-000086000000}"/>
  <tableColumns count="1">
    <tableColumn id="1" xr3:uid="{00000000-0010-0000-0500-000001000000}" name="Künste_Gestaltung_Design" dataDxfId="353"/>
  </tableColumns>
  <tableStyleInfo name="TableStyleMedium9"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3B000000}" name="économie_bancaire185" displayName="économie_bancaire185" ref="E14:F17" totalsRowShown="0" headerRowDxfId="231" dataDxfId="230">
  <autoFilter ref="E14:F17" xr:uid="{00000000-0009-0000-0100-0000B8000000}"/>
  <tableColumns count="2">
    <tableColumn id="1" xr3:uid="{00000000-0010-0000-3B00-000001000000}" name="économie_bancaire " dataDxfId="229"/>
    <tableColumn id="2" xr3:uid="{00000000-0010-0000-3B00-000002000000}" name="economia bancaria" dataDxfId="228"/>
  </tableColumns>
  <tableStyleInfo name="TableStyleMedium9"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3C000000}" name="Betriebswirtschaft186" displayName="Betriebswirtschaft186" ref="G14:G17" totalsRowShown="0" headerRowDxfId="227" headerRowBorderDxfId="226">
  <autoFilter ref="G14:G17" xr:uid="{00000000-0009-0000-0100-0000B9000000}"/>
  <tableColumns count="1">
    <tableColumn id="1" xr3:uid="{00000000-0010-0000-3C00-000001000000}" name="Betriebswirtschaft"/>
  </tableColumns>
  <tableStyleInfo name="TableStyleMedium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3D000000}" name="économie_entreprise187" displayName="économie_entreprise187" ref="H14:I17" totalsRowShown="0" headerRowDxfId="225" headerRowBorderDxfId="224">
  <autoFilter ref="H14:I17" xr:uid="{00000000-0009-0000-0100-0000BA000000}"/>
  <tableColumns count="2">
    <tableColumn id="1" xr3:uid="{00000000-0010-0000-3D00-000001000000}" name="économie_entreprise "/>
    <tableColumn id="2" xr3:uid="{00000000-0010-0000-3D00-000002000000}" name="economia aziendale"/>
  </tableColumns>
  <tableStyleInfo name="TableStyleMedium9"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3E000000}" name="Drogerieführung188" displayName="Drogerieführung188" ref="J14:J17" totalsRowShown="0" headerRowDxfId="223" headerRowBorderDxfId="222">
  <autoFilter ref="J14:J17" xr:uid="{00000000-0009-0000-0100-0000BB000000}"/>
  <tableColumns count="1">
    <tableColumn id="1" xr3:uid="{00000000-0010-0000-3E00-000001000000}" name="Drogerieführung"/>
  </tableColumns>
  <tableStyleInfo name="TableStyleMedium9"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3F000000}" name="gestion_droguerie189" displayName="gestion_droguerie189" ref="K14:L17" totalsRowShown="0" headerRowDxfId="221" headerRowBorderDxfId="220">
  <autoFilter ref="K14:L17" xr:uid="{00000000-0009-0000-0100-0000BC000000}"/>
  <tableColumns count="2">
    <tableColumn id="1" xr3:uid="{00000000-0010-0000-3F00-000001000000}" name="gestion_droguerie "/>
    <tableColumn id="2" xr3:uid="{00000000-0010-0000-3F00-000002000000}" name="conduzione di drogheria"/>
  </tableColumns>
  <tableStyleInfo name="TableStyleMedium9"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40000000}" name="Marketingmanagement190" displayName="Marketingmanagement190" ref="M14:M17" totalsRowShown="0" headerRowDxfId="219" headerRowBorderDxfId="218">
  <autoFilter ref="M14:M17" xr:uid="{00000000-0009-0000-0100-0000BD000000}"/>
  <tableColumns count="1">
    <tableColumn id="1" xr3:uid="{00000000-0010-0000-4000-000001000000}" name="Marketingmanagement"/>
  </tableColumns>
  <tableStyleInfo name="TableStyleMedium9"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41000000}" name="marketing_management191" displayName="marketing_management191" ref="N14:O17" totalsRowShown="0" headerRowDxfId="217" headerRowBorderDxfId="216">
  <autoFilter ref="N14:O17" xr:uid="{00000000-0009-0000-0100-0000BE000000}"/>
  <tableColumns count="2">
    <tableColumn id="1" xr3:uid="{00000000-0010-0000-4100-000001000000}" name="marketing_management "/>
    <tableColumn id="2" xr3:uid="{00000000-0010-0000-4100-000002000000}" name="marketing_management_i"/>
  </tableColumns>
  <tableStyleInfo name="TableStyleMedium9"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42000000}" name="Recht" displayName="Recht" ref="P14:P17" totalsRowShown="0" headerRowDxfId="215" headerRowBorderDxfId="214">
  <autoFilter ref="P14:P17" xr:uid="{00000000-0009-0000-0100-0000BF000000}"/>
  <tableColumns count="1">
    <tableColumn id="1" xr3:uid="{00000000-0010-0000-4200-000001000000}" name="Recht"/>
  </tableColumns>
  <tableStyleInfo name="TableStyleMedium9"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43000000}" name="Textilwirtschaft194" displayName="Textilwirtschaft194" ref="S14:S17" totalsRowShown="0" headerRowDxfId="213" headerRowBorderDxfId="212">
  <autoFilter ref="S14:S17" xr:uid="{00000000-0009-0000-0100-0000C1000000}"/>
  <tableColumns count="1">
    <tableColumn id="1" xr3:uid="{00000000-0010-0000-4300-000001000000}" name="Textilwirtschaft"/>
  </tableColumns>
  <tableStyleInfo name="TableStyleMedium9"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44000000}" name="économie_textile195" displayName="économie_textile195" ref="T14:U17" totalsRowShown="0" headerRowDxfId="211" headerRowBorderDxfId="210">
  <autoFilter ref="T14:U17" xr:uid="{00000000-0009-0000-0100-0000C2000000}"/>
  <tableColumns count="2">
    <tableColumn id="1" xr3:uid="{00000000-0010-0000-4400-000001000000}" name="économie_textile"/>
    <tableColumn id="2" xr3:uid="{00000000-0010-0000-4400-000002000000}" name="economia tessile"/>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06000000}" name="arts_visuels_arts_appliqués_design136" displayName="arts_visuels_arts_appliqués_design136" ref="T1:T7" totalsRowShown="0" headerRowDxfId="352" dataDxfId="351">
  <autoFilter ref="T1:T7" xr:uid="{00000000-0009-0000-0100-000087000000}"/>
  <tableColumns count="1">
    <tableColumn id="1" xr3:uid="{00000000-0010-0000-0600-000001000000}" name="arts_visuels_arts_appliqués_design " dataDxfId="350"/>
  </tableColumns>
  <tableStyleInfo name="TableStyleMedium9"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45000000}" name="Versicherungswirtschaft196" displayName="Versicherungswirtschaft196" ref="V14:V17" totalsRowShown="0" headerRowDxfId="209" headerRowBorderDxfId="208">
  <autoFilter ref="V14:V17" xr:uid="{00000000-0009-0000-0100-0000C3000000}"/>
  <tableColumns count="1">
    <tableColumn id="1" xr3:uid="{00000000-0010-0000-4500-000001000000}" name="Versicherungswirtschaft"/>
  </tableColumns>
  <tableStyleInfo name="TableStyleMedium9"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46000000}" name="économie_assurance197" displayName="économie_assurance197" ref="W14:X17" totalsRowShown="0" headerRowDxfId="207" headerRowBorderDxfId="206">
  <autoFilter ref="W14:X17" xr:uid="{00000000-0009-0000-0100-0000C4000000}"/>
  <tableColumns count="2">
    <tableColumn id="1" xr3:uid="{00000000-0010-0000-4600-000001000000}" name="économie_assurance "/>
    <tableColumn id="2" xr3:uid="{00000000-0010-0000-4600-000002000000}" name="economia assicurativa"/>
  </tableColumns>
  <tableStyleInfo name="TableStyleMedium9"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47000000}" name="Wirtschaftsinformatik198" displayName="Wirtschaftsinformatik198" ref="Y14:Y17" totalsRowShown="0" headerRowDxfId="205" headerRowBorderDxfId="204">
  <autoFilter ref="Y14:Y17" xr:uid="{00000000-0009-0000-0100-0000C5000000}"/>
  <tableColumns count="1">
    <tableColumn id="1" xr3:uid="{00000000-0010-0000-4700-000001000000}" name="Wirtschaftsinformatik"/>
  </tableColumns>
  <tableStyleInfo name="TableStyleMedium9"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48000000}" name="informatique_de_gestion199" displayName="informatique_de_gestion199" ref="Z14:AA17" totalsRowShown="0" headerRowDxfId="203" headerRowBorderDxfId="202">
  <autoFilter ref="Z14:AA17" xr:uid="{00000000-0009-0000-0100-0000C6000000}"/>
  <tableColumns count="2">
    <tableColumn id="1" xr3:uid="{00000000-0010-0000-4800-000001000000}" name="informatique_de_gestion "/>
    <tableColumn id="2" xr3:uid="{00000000-0010-0000-4800-000002000000}" name="informatica di gestione"/>
  </tableColumns>
  <tableStyleInfo name="TableStyleMedium9"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49000000}" name="Zollverwaltung200" displayName="Zollverwaltung200" ref="AB14:AB17" totalsRowShown="0" headerRowDxfId="201" headerRowBorderDxfId="200">
  <autoFilter ref="AB14:AB17" xr:uid="{00000000-0009-0000-0100-0000C7000000}"/>
  <tableColumns count="1">
    <tableColumn id="1" xr3:uid="{00000000-0010-0000-4900-000001000000}" name="Zollverwaltung"/>
  </tableColumns>
  <tableStyleInfo name="TableStyleMedium9"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4A000000}" name="administration_des_douanes201" displayName="administration_des_douanes201" ref="AC14:AD17" totalsRowShown="0" headerRowDxfId="199" headerRowBorderDxfId="198">
  <autoFilter ref="AC14:AD17" xr:uid="{00000000-0009-0000-0100-0000C8000000}"/>
  <tableColumns count="2">
    <tableColumn id="1" xr3:uid="{00000000-0010-0000-4A00-000001000000}" name="administration_des_douanes "/>
    <tableColumn id="2" xr3:uid="{00000000-0010-0000-4A00-000002000000}" name="amministrazione doganale"/>
  </tableColumns>
  <tableStyleInfo name="TableStyleMedium9"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4B000000}" name="Agrotechnik202" displayName="Agrotechnik202" ref="A20:A23" totalsRowShown="0" headerRowDxfId="197" dataDxfId="196">
  <autoFilter ref="A20:A23" xr:uid="{00000000-0009-0000-0100-0000C9000000}"/>
  <tableColumns count="1">
    <tableColumn id="1" xr3:uid="{00000000-0010-0000-4B00-000001000000}" name="Agrotechnik" dataDxfId="195"/>
  </tableColumns>
  <tableStyleInfo name="TableStyleMedium9"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4C000000}" name="agrotechnique203" displayName="agrotechnique203" ref="B20:C23" totalsRowShown="0" headerRowDxfId="194" dataDxfId="193">
  <autoFilter ref="B20:C23" xr:uid="{00000000-0009-0000-0100-0000CA000000}"/>
  <tableColumns count="2">
    <tableColumn id="1" xr3:uid="{00000000-0010-0000-4C00-000001000000}" name="agrotechnique " dataDxfId="192"/>
    <tableColumn id="2" xr3:uid="{00000000-0010-0000-4C00-000002000000}" name="tecnica_agraria " dataDxfId="191"/>
  </tableColumns>
  <tableStyleInfo name="TableStyleMedium9"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4D000000}" name="Waldwirtschaft204" displayName="Waldwirtschaft204" ref="D20:D23" totalsRowShown="0" headerRowDxfId="190" dataDxfId="189">
  <autoFilter ref="D20:D23" xr:uid="{00000000-0009-0000-0100-0000CB000000}"/>
  <tableColumns count="1">
    <tableColumn id="1" xr3:uid="{00000000-0010-0000-4D00-000001000000}" name="Waldwirtschaft" dataDxfId="188"/>
  </tableColumns>
  <tableStyleInfo name="TableStyleMedium9"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4E000000}" name="économie_forestière205" displayName="économie_forestière205" ref="E20:F23" totalsRowShown="0" headerRowDxfId="187" dataDxfId="186">
  <autoFilter ref="E20:F23" xr:uid="{00000000-0009-0000-0100-0000CC000000}"/>
  <tableColumns count="2">
    <tableColumn id="1" xr3:uid="{00000000-0010-0000-4E00-000001000000}" name="économie_forestière " dataDxfId="185"/>
    <tableColumn id="2" xr3:uid="{00000000-0010-0000-4E00-000002000000}" name="economia forestale " dataDxfId="184"/>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07000000}" name="Verkehr_Transport137" displayName="Verkehr_Transport137" ref="V1:V4" totalsRowShown="0" headerRowDxfId="349">
  <autoFilter ref="V1:V4" xr:uid="{00000000-0009-0000-0100-000088000000}"/>
  <tableColumns count="1">
    <tableColumn id="1" xr3:uid="{00000000-0010-0000-0700-000001000000}" name="Verkehr_Transport"/>
  </tableColumns>
  <tableStyleInfo name="TableStyleMedium9"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4F000000}" name="Weinbautechnik206" displayName="Weinbautechnik206" ref="G20:G23" totalsRowShown="0" headerRowDxfId="183" dataDxfId="181" headerRowBorderDxfId="182">
  <autoFilter ref="G20:G23" xr:uid="{00000000-0009-0000-0100-0000CD000000}"/>
  <tableColumns count="1">
    <tableColumn id="1" xr3:uid="{00000000-0010-0000-4F00-000001000000}" name="Weinbautechnik" dataDxfId="180"/>
  </tableColumns>
  <tableStyleInfo name="TableStyleMedium9"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0000000}" name="technique_vitivinicole207" displayName="technique_vitivinicole207" ref="H20:I23" totalsRowShown="0" headerRowDxfId="179" dataDxfId="177" headerRowBorderDxfId="178">
  <autoFilter ref="H20:I23" xr:uid="{00000000-0009-0000-0100-0000CE000000}"/>
  <tableColumns count="2">
    <tableColumn id="1" xr3:uid="{00000000-0010-0000-5000-000001000000}" name="technique_vitivinicole " dataDxfId="176"/>
    <tableColumn id="2" xr3:uid="{00000000-0010-0000-5000-000002000000}" name="tecnica_vitivinicola " dataDxfId="175"/>
  </tableColumns>
  <tableStyleInfo name="TableStyleMedium9"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51000000}" name="Aktivierung208" displayName="Aktivierung208" ref="A26:A29" totalsRowShown="0" headerRowDxfId="174" dataDxfId="173">
  <autoFilter ref="A26:A29" xr:uid="{00000000-0009-0000-0100-0000CF000000}"/>
  <tableColumns count="1">
    <tableColumn id="1" xr3:uid="{00000000-0010-0000-5100-000001000000}" name="Aktivierung" dataDxfId="172"/>
  </tableColumns>
  <tableStyleInfo name="TableStyleMedium9"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52000000}" name="activation209" displayName="activation209" ref="B26:C29" totalsRowShown="0" headerRowDxfId="171" dataDxfId="170">
  <autoFilter ref="B26:C29" xr:uid="{00000000-0009-0000-0100-0000D0000000}"/>
  <tableColumns count="2">
    <tableColumn id="1" xr3:uid="{00000000-0010-0000-5200-000001000000}" name="activation" dataDxfId="169"/>
    <tableColumn id="2" xr3:uid="{00000000-0010-0000-5200-000002000000}" name="attivazione" dataDxfId="168"/>
  </tableColumns>
  <tableStyleInfo name="TableStyleMedium9"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53000000}" name="Dentalhygiene210" displayName="Dentalhygiene210" ref="D26:D29" totalsRowShown="0" headerRowDxfId="167" dataDxfId="166">
  <autoFilter ref="D26:D29" xr:uid="{00000000-0009-0000-0100-0000D1000000}"/>
  <tableColumns count="1">
    <tableColumn id="1" xr3:uid="{00000000-0010-0000-5300-000001000000}" name="Dentalhygiene" dataDxfId="165"/>
  </tableColumns>
  <tableStyleInfo name="TableStyleMedium9"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54000000}" name="hygiène_dentaire211" displayName="hygiène_dentaire211" ref="E26:F29" totalsRowShown="0" headerRowDxfId="164" dataDxfId="163">
  <autoFilter ref="E26:F29" xr:uid="{00000000-0009-0000-0100-0000D2000000}"/>
  <tableColumns count="2">
    <tableColumn id="1" xr3:uid="{00000000-0010-0000-5400-000001000000}" name="hygiène_dentaire" dataDxfId="162"/>
    <tableColumn id="2" xr3:uid="{00000000-0010-0000-5400-000002000000}" name="igiene dentale" dataDxfId="161"/>
  </tableColumns>
  <tableStyleInfo name="TableStyleMedium9"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55000000}" name="medizinisch_technische_Radiologie212" displayName="medizinisch_technische_Radiologie212" ref="G26:G29" totalsRowShown="0" headerRowDxfId="160" headerRowBorderDxfId="159">
  <autoFilter ref="G26:G29" xr:uid="{00000000-0009-0000-0100-0000D3000000}"/>
  <tableColumns count="1">
    <tableColumn id="1" xr3:uid="{00000000-0010-0000-5500-000001000000}" name="medizinisch_technische_Radiologie"/>
  </tableColumns>
  <tableStyleInfo name="TableStyleMedium9"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56000000}" name="technique_en_radiologie_médicale213" displayName="technique_en_radiologie_médicale213" ref="H26:I29" totalsRowShown="0" headerRowDxfId="158" dataDxfId="156" headerRowBorderDxfId="157">
  <autoFilter ref="H26:I29" xr:uid="{00000000-0009-0000-0100-0000D4000000}"/>
  <tableColumns count="2">
    <tableColumn id="1" xr3:uid="{00000000-0010-0000-5600-000001000000}" name="technique_en_radiologie_médicale " dataDxfId="155"/>
    <tableColumn id="2" xr3:uid="{00000000-0010-0000-5600-000002000000}" name="tecniche di radiologia medica " dataDxfId="154"/>
  </tableColumns>
  <tableStyleInfo name="TableStyleMedium9"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57000000}" name="biomedizinische_Analytik214" displayName="biomedizinische_Analytik214" ref="J26:J29" totalsRowShown="0" headerRowDxfId="153" headerRowBorderDxfId="152">
  <autoFilter ref="J26:J29" xr:uid="{00000000-0009-0000-0100-0000D5000000}"/>
  <tableColumns count="1">
    <tableColumn id="1" xr3:uid="{00000000-0010-0000-5700-000001000000}" name="biomedizinische_Analytik"/>
  </tableColumns>
  <tableStyleInfo name="TableStyleMedium9"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58000000}" name="analyses_biomédicales215" displayName="analyses_biomédicales215" ref="K26:L29" totalsRowShown="0" headerRowDxfId="151" dataDxfId="149" headerRowBorderDxfId="150">
  <autoFilter ref="K26:L29" xr:uid="{00000000-0009-0000-0100-0000D6000000}"/>
  <tableColumns count="2">
    <tableColumn id="1" xr3:uid="{00000000-0010-0000-5800-000001000000}" name="analyses_biomédicales" dataDxfId="148"/>
    <tableColumn id="2" xr3:uid="{00000000-0010-0000-5800-000002000000}" name="analisi biomediche" dataDxfId="14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08000000}" name="trafic_transports138" displayName="trafic_transports138" ref="W1:X4" totalsRowShown="0" headerRowDxfId="348">
  <autoFilter ref="W1:X4" xr:uid="{00000000-0009-0000-0100-000089000000}"/>
  <tableColumns count="2">
    <tableColumn id="1" xr3:uid="{00000000-0010-0000-0800-000001000000}" name="trafic_transports "/>
    <tableColumn id="2" xr3:uid="{00000000-0010-0000-0800-000002000000}" name="trasporti_e_traffico"/>
  </tableColumns>
  <tableStyleInfo name="TableStyleMedium9"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59000000}" name="Operationstechnik216" displayName="Operationstechnik216" ref="M26:M29" totalsRowShown="0" headerRowDxfId="146" headerRowBorderDxfId="145">
  <autoFilter ref="M26:M29" xr:uid="{00000000-0009-0000-0100-0000D7000000}"/>
  <tableColumns count="1">
    <tableColumn id="1" xr3:uid="{00000000-0010-0000-5900-000001000000}" name="Operationstechnik"/>
  </tableColumns>
  <tableStyleInfo name="TableStyleMedium9"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5A000000}" name="technique_opératoire217" displayName="technique_opératoire217" ref="N26:O29" totalsRowShown="0" headerRowDxfId="144" dataDxfId="142" headerRowBorderDxfId="143">
  <autoFilter ref="N26:O29" xr:uid="{00000000-0009-0000-0100-0000D8000000}"/>
  <tableColumns count="2">
    <tableColumn id="1" xr3:uid="{00000000-0010-0000-5A00-000001000000}" name="technique_opératoire " dataDxfId="141"/>
    <tableColumn id="2" xr3:uid="{00000000-0010-0000-5A00-000002000000}" name="tecnica operatoria" dataDxfId="140"/>
  </tableColumns>
  <tableStyleInfo name="TableStyleMedium9"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5B000000}" name="Orthoptik218" displayName="Orthoptik218" ref="P26:P29" totalsRowShown="0" headerRowDxfId="139" headerRowBorderDxfId="138">
  <autoFilter ref="P26:P29" xr:uid="{00000000-0009-0000-0100-0000D9000000}"/>
  <tableColumns count="1">
    <tableColumn id="1" xr3:uid="{00000000-0010-0000-5B00-000001000000}" name="Orthoptik"/>
  </tableColumns>
  <tableStyleInfo name="TableStyleMedium9"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C000000}" name="orthoptique219" displayName="orthoptique219" ref="Q26:R29" totalsRowShown="0" headerRowDxfId="137" dataDxfId="135" headerRowBorderDxfId="136">
  <autoFilter ref="Q26:R29" xr:uid="{00000000-0009-0000-0100-0000DA000000}"/>
  <tableColumns count="2">
    <tableColumn id="1" xr3:uid="{00000000-0010-0000-5C00-000001000000}" name="orthoptique" dataDxfId="134"/>
    <tableColumn id="2" xr3:uid="{00000000-0010-0000-5C00-000002000000}" name="ortottica" dataDxfId="133"/>
  </tableColumns>
  <tableStyleInfo name="TableStyleMedium9"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00000000-000C-0000-FFFF-FFFF5D000000}" name="Pflege220" displayName="Pflege220" ref="S26:S29" totalsRowShown="0" headerRowDxfId="132" headerRowBorderDxfId="131">
  <autoFilter ref="S26:S29" xr:uid="{00000000-0009-0000-0100-0000DB000000}"/>
  <tableColumns count="1">
    <tableColumn id="1" xr3:uid="{00000000-0010-0000-5D00-000001000000}" name="Pflege"/>
  </tableColumns>
  <tableStyleInfo name="TableStyleMedium9"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00000000-000C-0000-FFFF-FFFF5E000000}" name="soins_infirmiers221" displayName="soins_infirmiers221" ref="T26:U29" totalsRowShown="0" headerRowDxfId="130" dataDxfId="128" headerRowBorderDxfId="129">
  <autoFilter ref="T26:U29" xr:uid="{00000000-0009-0000-0100-0000DC000000}"/>
  <tableColumns count="2">
    <tableColumn id="1" xr3:uid="{00000000-0010-0000-5E00-000001000000}" name="soins_infirmiers" dataDxfId="127"/>
    <tableColumn id="2" xr3:uid="{00000000-0010-0000-5E00-000002000000}" name="cure infermieristiche" dataDxfId="126"/>
  </tableColumns>
  <tableStyleInfo name="TableStyleMedium9"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00000000-000C-0000-FFFF-FFFF5F000000}" name="Podologie222" displayName="Podologie222" ref="V26:V29" totalsRowShown="0" headerRowDxfId="125" headerRowBorderDxfId="124">
  <autoFilter ref="V26:V29" xr:uid="{00000000-0009-0000-0100-0000DD000000}"/>
  <tableColumns count="1">
    <tableColumn id="1" xr3:uid="{00000000-0010-0000-5F00-000001000000}" name="Podologie"/>
  </tableColumns>
  <tableStyleInfo name="TableStyleMedium9"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00000000-000C-0000-FFFF-FFFF60000000}" name="podologie_f223" displayName="podologie_f223" ref="W26:X29" totalsRowShown="0" headerRowDxfId="123" dataDxfId="121" headerRowBorderDxfId="122">
  <autoFilter ref="W26:X29" xr:uid="{00000000-0009-0000-0100-0000DE000000}"/>
  <tableColumns count="2">
    <tableColumn id="1" xr3:uid="{00000000-0010-0000-6000-000001000000}" name="podologie_f" dataDxfId="120"/>
    <tableColumn id="2" xr3:uid="{00000000-0010-0000-6000-000002000000}" name="podologia" dataDxfId="119"/>
  </tableColumns>
  <tableStyleInfo name="TableStyleMedium9"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00000000-000C-0000-FFFF-FFFF61000000}" name="Rettungssanität224" displayName="Rettungssanität224" ref="Y26:Y29" totalsRowShown="0" headerRowDxfId="118" headerRowBorderDxfId="117">
  <autoFilter ref="Y26:Y29" xr:uid="{00000000-0009-0000-0100-0000DF000000}"/>
  <tableColumns count="1">
    <tableColumn id="1" xr3:uid="{00000000-0010-0000-6100-000001000000}" name="Rettungssanität"/>
  </tableColumns>
  <tableStyleInfo name="TableStyleMedium9"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00000000-000C-0000-FFFF-FFFF62000000}" name="sauvetage225" displayName="sauvetage225" ref="Z26:AA29" totalsRowShown="0" headerRowDxfId="116" dataDxfId="114" headerRowBorderDxfId="115">
  <autoFilter ref="Z26:AA29" xr:uid="{00000000-0009-0000-0100-0000E0000000}"/>
  <tableColumns count="2">
    <tableColumn id="1" xr3:uid="{00000000-0010-0000-6200-000001000000}" name="sauvetage" dataDxfId="113"/>
    <tableColumn id="2" xr3:uid="{00000000-0010-0000-6200-000002000000}" name="soccorso sanitario" dataDxfId="112"/>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33.xml.rels><?xml version="1.0" encoding="UTF-8" standalone="yes"?>
<Relationships xmlns="http://schemas.openxmlformats.org/package/2006/relationships"><Relationship Id="rId26" Type="http://schemas.openxmlformats.org/officeDocument/2006/relationships/table" Target="../tables/table45.xml"/><Relationship Id="rId21" Type="http://schemas.openxmlformats.org/officeDocument/2006/relationships/table" Target="../tables/table40.xml"/><Relationship Id="rId42" Type="http://schemas.openxmlformats.org/officeDocument/2006/relationships/table" Target="../tables/table61.xml"/><Relationship Id="rId47" Type="http://schemas.openxmlformats.org/officeDocument/2006/relationships/table" Target="../tables/table66.xml"/><Relationship Id="rId63" Type="http://schemas.openxmlformats.org/officeDocument/2006/relationships/table" Target="../tables/table82.xml"/><Relationship Id="rId68" Type="http://schemas.openxmlformats.org/officeDocument/2006/relationships/table" Target="../tables/table87.xml"/><Relationship Id="rId84" Type="http://schemas.openxmlformats.org/officeDocument/2006/relationships/table" Target="../tables/table103.xml"/><Relationship Id="rId89" Type="http://schemas.openxmlformats.org/officeDocument/2006/relationships/table" Target="../tables/table108.xml"/><Relationship Id="rId112" Type="http://schemas.openxmlformats.org/officeDocument/2006/relationships/table" Target="../tables/table131.xml"/><Relationship Id="rId16" Type="http://schemas.openxmlformats.org/officeDocument/2006/relationships/table" Target="../tables/table35.xml"/><Relationship Id="rId107" Type="http://schemas.openxmlformats.org/officeDocument/2006/relationships/table" Target="../tables/table126.xml"/><Relationship Id="rId11" Type="http://schemas.openxmlformats.org/officeDocument/2006/relationships/table" Target="../tables/table30.xml"/><Relationship Id="rId32" Type="http://schemas.openxmlformats.org/officeDocument/2006/relationships/table" Target="../tables/table51.xml"/><Relationship Id="rId37" Type="http://schemas.openxmlformats.org/officeDocument/2006/relationships/table" Target="../tables/table56.xml"/><Relationship Id="rId53" Type="http://schemas.openxmlformats.org/officeDocument/2006/relationships/table" Target="../tables/table72.xml"/><Relationship Id="rId58" Type="http://schemas.openxmlformats.org/officeDocument/2006/relationships/table" Target="../tables/table77.xml"/><Relationship Id="rId74" Type="http://schemas.openxmlformats.org/officeDocument/2006/relationships/table" Target="../tables/table93.xml"/><Relationship Id="rId79" Type="http://schemas.openxmlformats.org/officeDocument/2006/relationships/table" Target="../tables/table98.xml"/><Relationship Id="rId102" Type="http://schemas.openxmlformats.org/officeDocument/2006/relationships/table" Target="../tables/table121.xml"/><Relationship Id="rId5" Type="http://schemas.openxmlformats.org/officeDocument/2006/relationships/table" Target="../tables/table24.xml"/><Relationship Id="rId90" Type="http://schemas.openxmlformats.org/officeDocument/2006/relationships/table" Target="../tables/table109.xml"/><Relationship Id="rId95" Type="http://schemas.openxmlformats.org/officeDocument/2006/relationships/table" Target="../tables/table114.xml"/><Relationship Id="rId22" Type="http://schemas.openxmlformats.org/officeDocument/2006/relationships/table" Target="../tables/table41.xml"/><Relationship Id="rId27" Type="http://schemas.openxmlformats.org/officeDocument/2006/relationships/table" Target="../tables/table46.xml"/><Relationship Id="rId43" Type="http://schemas.openxmlformats.org/officeDocument/2006/relationships/table" Target="../tables/table62.xml"/><Relationship Id="rId48" Type="http://schemas.openxmlformats.org/officeDocument/2006/relationships/table" Target="../tables/table67.xml"/><Relationship Id="rId64" Type="http://schemas.openxmlformats.org/officeDocument/2006/relationships/table" Target="../tables/table83.xml"/><Relationship Id="rId69" Type="http://schemas.openxmlformats.org/officeDocument/2006/relationships/table" Target="../tables/table88.xml"/><Relationship Id="rId80" Type="http://schemas.openxmlformats.org/officeDocument/2006/relationships/table" Target="../tables/table99.xml"/><Relationship Id="rId85" Type="http://schemas.openxmlformats.org/officeDocument/2006/relationships/table" Target="../tables/table104.xml"/><Relationship Id="rId12" Type="http://schemas.openxmlformats.org/officeDocument/2006/relationships/table" Target="../tables/table31.xml"/><Relationship Id="rId17" Type="http://schemas.openxmlformats.org/officeDocument/2006/relationships/table" Target="../tables/table36.xml"/><Relationship Id="rId33" Type="http://schemas.openxmlformats.org/officeDocument/2006/relationships/table" Target="../tables/table52.xml"/><Relationship Id="rId38" Type="http://schemas.openxmlformats.org/officeDocument/2006/relationships/table" Target="../tables/table57.xml"/><Relationship Id="rId59" Type="http://schemas.openxmlformats.org/officeDocument/2006/relationships/table" Target="../tables/table78.xml"/><Relationship Id="rId103" Type="http://schemas.openxmlformats.org/officeDocument/2006/relationships/table" Target="../tables/table122.xml"/><Relationship Id="rId108" Type="http://schemas.openxmlformats.org/officeDocument/2006/relationships/table" Target="../tables/table127.xml"/><Relationship Id="rId54" Type="http://schemas.openxmlformats.org/officeDocument/2006/relationships/table" Target="../tables/table73.xml"/><Relationship Id="rId70" Type="http://schemas.openxmlformats.org/officeDocument/2006/relationships/table" Target="../tables/table89.xml"/><Relationship Id="rId75" Type="http://schemas.openxmlformats.org/officeDocument/2006/relationships/table" Target="../tables/table94.xml"/><Relationship Id="rId91" Type="http://schemas.openxmlformats.org/officeDocument/2006/relationships/table" Target="../tables/table110.xml"/><Relationship Id="rId96" Type="http://schemas.openxmlformats.org/officeDocument/2006/relationships/table" Target="../tables/table115.xml"/><Relationship Id="rId1" Type="http://schemas.openxmlformats.org/officeDocument/2006/relationships/table" Target="../tables/table20.xml"/><Relationship Id="rId6" Type="http://schemas.openxmlformats.org/officeDocument/2006/relationships/table" Target="../tables/table25.xml"/><Relationship Id="rId15" Type="http://schemas.openxmlformats.org/officeDocument/2006/relationships/table" Target="../tables/table34.xml"/><Relationship Id="rId23" Type="http://schemas.openxmlformats.org/officeDocument/2006/relationships/table" Target="../tables/table42.xml"/><Relationship Id="rId28" Type="http://schemas.openxmlformats.org/officeDocument/2006/relationships/table" Target="../tables/table47.xml"/><Relationship Id="rId36" Type="http://schemas.openxmlformats.org/officeDocument/2006/relationships/table" Target="../tables/table55.xml"/><Relationship Id="rId49" Type="http://schemas.openxmlformats.org/officeDocument/2006/relationships/table" Target="../tables/table68.xml"/><Relationship Id="rId57" Type="http://schemas.openxmlformats.org/officeDocument/2006/relationships/table" Target="../tables/table76.xml"/><Relationship Id="rId106" Type="http://schemas.openxmlformats.org/officeDocument/2006/relationships/table" Target="../tables/table125.xml"/><Relationship Id="rId10" Type="http://schemas.openxmlformats.org/officeDocument/2006/relationships/table" Target="../tables/table29.xml"/><Relationship Id="rId31" Type="http://schemas.openxmlformats.org/officeDocument/2006/relationships/table" Target="../tables/table50.xml"/><Relationship Id="rId44" Type="http://schemas.openxmlformats.org/officeDocument/2006/relationships/table" Target="../tables/table63.xml"/><Relationship Id="rId52" Type="http://schemas.openxmlformats.org/officeDocument/2006/relationships/table" Target="../tables/table71.xml"/><Relationship Id="rId60" Type="http://schemas.openxmlformats.org/officeDocument/2006/relationships/table" Target="../tables/table79.xml"/><Relationship Id="rId65" Type="http://schemas.openxmlformats.org/officeDocument/2006/relationships/table" Target="../tables/table84.xml"/><Relationship Id="rId73" Type="http://schemas.openxmlformats.org/officeDocument/2006/relationships/table" Target="../tables/table92.xml"/><Relationship Id="rId78" Type="http://schemas.openxmlformats.org/officeDocument/2006/relationships/table" Target="../tables/table97.xml"/><Relationship Id="rId81" Type="http://schemas.openxmlformats.org/officeDocument/2006/relationships/table" Target="../tables/table100.xml"/><Relationship Id="rId86" Type="http://schemas.openxmlformats.org/officeDocument/2006/relationships/table" Target="../tables/table105.xml"/><Relationship Id="rId94" Type="http://schemas.openxmlformats.org/officeDocument/2006/relationships/table" Target="../tables/table113.xml"/><Relationship Id="rId99" Type="http://schemas.openxmlformats.org/officeDocument/2006/relationships/table" Target="../tables/table118.xml"/><Relationship Id="rId101" Type="http://schemas.openxmlformats.org/officeDocument/2006/relationships/table" Target="../tables/table120.xml"/><Relationship Id="rId4" Type="http://schemas.openxmlformats.org/officeDocument/2006/relationships/table" Target="../tables/table23.xml"/><Relationship Id="rId9" Type="http://schemas.openxmlformats.org/officeDocument/2006/relationships/table" Target="../tables/table28.xml"/><Relationship Id="rId13" Type="http://schemas.openxmlformats.org/officeDocument/2006/relationships/table" Target="../tables/table32.xml"/><Relationship Id="rId18" Type="http://schemas.openxmlformats.org/officeDocument/2006/relationships/table" Target="../tables/table37.xml"/><Relationship Id="rId39" Type="http://schemas.openxmlformats.org/officeDocument/2006/relationships/table" Target="../tables/table58.xml"/><Relationship Id="rId109" Type="http://schemas.openxmlformats.org/officeDocument/2006/relationships/table" Target="../tables/table128.xml"/><Relationship Id="rId34" Type="http://schemas.openxmlformats.org/officeDocument/2006/relationships/table" Target="../tables/table53.xml"/><Relationship Id="rId50" Type="http://schemas.openxmlformats.org/officeDocument/2006/relationships/table" Target="../tables/table69.xml"/><Relationship Id="rId55" Type="http://schemas.openxmlformats.org/officeDocument/2006/relationships/table" Target="../tables/table74.xml"/><Relationship Id="rId76" Type="http://schemas.openxmlformats.org/officeDocument/2006/relationships/table" Target="../tables/table95.xml"/><Relationship Id="rId97" Type="http://schemas.openxmlformats.org/officeDocument/2006/relationships/table" Target="../tables/table116.xml"/><Relationship Id="rId104" Type="http://schemas.openxmlformats.org/officeDocument/2006/relationships/table" Target="../tables/table123.xml"/><Relationship Id="rId7" Type="http://schemas.openxmlformats.org/officeDocument/2006/relationships/table" Target="../tables/table26.xml"/><Relationship Id="rId71" Type="http://schemas.openxmlformats.org/officeDocument/2006/relationships/table" Target="../tables/table90.xml"/><Relationship Id="rId92" Type="http://schemas.openxmlformats.org/officeDocument/2006/relationships/table" Target="../tables/table111.xml"/><Relationship Id="rId2" Type="http://schemas.openxmlformats.org/officeDocument/2006/relationships/table" Target="../tables/table21.xml"/><Relationship Id="rId29" Type="http://schemas.openxmlformats.org/officeDocument/2006/relationships/table" Target="../tables/table48.xml"/><Relationship Id="rId24" Type="http://schemas.openxmlformats.org/officeDocument/2006/relationships/table" Target="../tables/table43.xml"/><Relationship Id="rId40" Type="http://schemas.openxmlformats.org/officeDocument/2006/relationships/table" Target="../tables/table59.xml"/><Relationship Id="rId45" Type="http://schemas.openxmlformats.org/officeDocument/2006/relationships/table" Target="../tables/table64.xml"/><Relationship Id="rId66" Type="http://schemas.openxmlformats.org/officeDocument/2006/relationships/table" Target="../tables/table85.xml"/><Relationship Id="rId87" Type="http://schemas.openxmlformats.org/officeDocument/2006/relationships/table" Target="../tables/table106.xml"/><Relationship Id="rId110" Type="http://schemas.openxmlformats.org/officeDocument/2006/relationships/table" Target="../tables/table129.xml"/><Relationship Id="rId61" Type="http://schemas.openxmlformats.org/officeDocument/2006/relationships/table" Target="../tables/table80.xml"/><Relationship Id="rId82" Type="http://schemas.openxmlformats.org/officeDocument/2006/relationships/table" Target="../tables/table101.xml"/><Relationship Id="rId19" Type="http://schemas.openxmlformats.org/officeDocument/2006/relationships/table" Target="../tables/table38.xml"/><Relationship Id="rId14" Type="http://schemas.openxmlformats.org/officeDocument/2006/relationships/table" Target="../tables/table33.xml"/><Relationship Id="rId30" Type="http://schemas.openxmlformats.org/officeDocument/2006/relationships/table" Target="../tables/table49.xml"/><Relationship Id="rId35" Type="http://schemas.openxmlformats.org/officeDocument/2006/relationships/table" Target="../tables/table54.xml"/><Relationship Id="rId56" Type="http://schemas.openxmlformats.org/officeDocument/2006/relationships/table" Target="../tables/table75.xml"/><Relationship Id="rId77" Type="http://schemas.openxmlformats.org/officeDocument/2006/relationships/table" Target="../tables/table96.xml"/><Relationship Id="rId100" Type="http://schemas.openxmlformats.org/officeDocument/2006/relationships/table" Target="../tables/table119.xml"/><Relationship Id="rId105" Type="http://schemas.openxmlformats.org/officeDocument/2006/relationships/table" Target="../tables/table124.xml"/><Relationship Id="rId8" Type="http://schemas.openxmlformats.org/officeDocument/2006/relationships/table" Target="../tables/table27.xml"/><Relationship Id="rId51" Type="http://schemas.openxmlformats.org/officeDocument/2006/relationships/table" Target="../tables/table70.xml"/><Relationship Id="rId72" Type="http://schemas.openxmlformats.org/officeDocument/2006/relationships/table" Target="../tables/table91.xml"/><Relationship Id="rId93" Type="http://schemas.openxmlformats.org/officeDocument/2006/relationships/table" Target="../tables/table112.xml"/><Relationship Id="rId98" Type="http://schemas.openxmlformats.org/officeDocument/2006/relationships/table" Target="../tables/table117.xml"/><Relationship Id="rId3" Type="http://schemas.openxmlformats.org/officeDocument/2006/relationships/table" Target="../tables/table22.xml"/><Relationship Id="rId25" Type="http://schemas.openxmlformats.org/officeDocument/2006/relationships/table" Target="../tables/table44.xml"/><Relationship Id="rId46" Type="http://schemas.openxmlformats.org/officeDocument/2006/relationships/table" Target="../tables/table65.xml"/><Relationship Id="rId67" Type="http://schemas.openxmlformats.org/officeDocument/2006/relationships/table" Target="../tables/table86.xml"/><Relationship Id="rId20" Type="http://schemas.openxmlformats.org/officeDocument/2006/relationships/table" Target="../tables/table39.xml"/><Relationship Id="rId41" Type="http://schemas.openxmlformats.org/officeDocument/2006/relationships/table" Target="../tables/table60.xml"/><Relationship Id="rId62" Type="http://schemas.openxmlformats.org/officeDocument/2006/relationships/table" Target="../tables/table81.xml"/><Relationship Id="rId83" Type="http://schemas.openxmlformats.org/officeDocument/2006/relationships/table" Target="../tables/table102.xml"/><Relationship Id="rId88" Type="http://schemas.openxmlformats.org/officeDocument/2006/relationships/table" Target="../tables/table107.xml"/><Relationship Id="rId111" Type="http://schemas.openxmlformats.org/officeDocument/2006/relationships/table" Target="../tables/table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6"/>
  <sheetViews>
    <sheetView tabSelected="1" zoomScale="120" zoomScaleNormal="120" zoomScalePageLayoutView="125" workbookViewId="0">
      <selection activeCell="L12" sqref="L12"/>
    </sheetView>
  </sheetViews>
  <sheetFormatPr baseColWidth="10" defaultRowHeight="13"/>
  <cols>
    <col min="1" max="1" width="6.5" customWidth="1"/>
    <col min="2" max="2" width="1.1640625" customWidth="1"/>
    <col min="3" max="3" width="17.33203125" customWidth="1"/>
    <col min="5" max="5" width="5.5" customWidth="1"/>
  </cols>
  <sheetData>
    <row r="1" spans="1:37" ht="110" customHeight="1">
      <c r="A1" s="57"/>
      <c r="B1" s="57"/>
      <c r="C1" s="57"/>
      <c r="D1" s="57"/>
      <c r="E1" s="57"/>
      <c r="F1" s="57"/>
      <c r="G1" s="57"/>
      <c r="H1" s="57"/>
      <c r="I1" s="57"/>
      <c r="J1" s="57"/>
      <c r="K1" s="57"/>
      <c r="L1" s="57"/>
      <c r="M1" s="57"/>
      <c r="N1" s="57"/>
      <c r="O1" s="57"/>
      <c r="P1" s="57"/>
      <c r="Q1" s="57"/>
      <c r="R1" s="57"/>
      <c r="S1" s="57"/>
      <c r="T1" s="57"/>
      <c r="U1" s="57"/>
      <c r="V1" s="57"/>
      <c r="W1" s="57"/>
      <c r="X1" s="57"/>
      <c r="Y1" s="57"/>
      <c r="Z1" s="57"/>
      <c r="AA1" s="58"/>
      <c r="AB1" s="58"/>
      <c r="AC1" s="58"/>
      <c r="AD1" s="58"/>
      <c r="AE1" s="58"/>
      <c r="AF1" s="58"/>
      <c r="AG1" s="58"/>
      <c r="AH1" s="58"/>
      <c r="AI1" s="58"/>
      <c r="AJ1" s="58"/>
      <c r="AK1" s="58"/>
    </row>
    <row r="2" spans="1:37" ht="28">
      <c r="A2" s="57"/>
      <c r="B2" s="59"/>
      <c r="C2" s="60" t="s">
        <v>1079</v>
      </c>
      <c r="D2" s="61"/>
      <c r="E2" s="62"/>
      <c r="F2" s="62"/>
      <c r="G2" s="2"/>
      <c r="H2" s="2"/>
      <c r="I2" s="1"/>
      <c r="J2" s="1"/>
      <c r="K2" s="2"/>
      <c r="L2" s="2"/>
      <c r="M2" s="2"/>
      <c r="N2" s="2"/>
      <c r="O2" s="2"/>
      <c r="P2" s="2"/>
      <c r="Q2" s="1"/>
      <c r="R2" s="2"/>
      <c r="S2" s="1"/>
      <c r="T2" s="1"/>
      <c r="U2" s="1"/>
      <c r="V2" s="30"/>
      <c r="W2" s="2"/>
      <c r="X2" s="2"/>
      <c r="Y2" s="1"/>
      <c r="Z2" s="63"/>
      <c r="AA2" s="64"/>
      <c r="AB2" s="65"/>
      <c r="AC2" s="58"/>
      <c r="AD2" s="58"/>
      <c r="AE2" s="58"/>
      <c r="AF2" s="58"/>
      <c r="AG2" s="58"/>
      <c r="AH2" s="58"/>
      <c r="AI2" s="58"/>
      <c r="AJ2" s="58"/>
      <c r="AK2" s="58"/>
    </row>
    <row r="3" spans="1:37" s="58" customFormat="1" ht="28">
      <c r="A3" s="57"/>
      <c r="B3" s="59"/>
      <c r="C3" s="66" t="s">
        <v>1080</v>
      </c>
      <c r="D3" s="61"/>
      <c r="E3" s="62"/>
      <c r="F3" s="62"/>
      <c r="G3" s="2"/>
      <c r="H3" s="2"/>
      <c r="I3" s="1"/>
      <c r="J3" s="1"/>
      <c r="K3" s="2"/>
      <c r="L3" s="2"/>
      <c r="M3" s="2"/>
      <c r="N3" s="2"/>
      <c r="O3" s="2"/>
      <c r="P3" s="2"/>
      <c r="Q3" s="1"/>
      <c r="R3" s="2"/>
      <c r="S3" s="1"/>
      <c r="T3" s="1"/>
      <c r="U3" s="1"/>
      <c r="V3" s="30"/>
      <c r="W3" s="2"/>
      <c r="X3" s="2"/>
      <c r="Y3" s="1"/>
      <c r="Z3" s="63"/>
      <c r="AA3" s="64"/>
      <c r="AB3" s="65"/>
    </row>
    <row r="4" spans="1:37" ht="40" customHeight="1">
      <c r="A4" s="57"/>
      <c r="B4" s="67"/>
      <c r="C4" s="68"/>
      <c r="D4" s="61"/>
      <c r="E4" s="62"/>
      <c r="F4" s="62"/>
      <c r="G4" s="2"/>
      <c r="H4" s="2"/>
      <c r="I4" s="1"/>
      <c r="J4" s="1"/>
      <c r="K4" s="2"/>
      <c r="L4" s="2"/>
      <c r="M4" s="2"/>
      <c r="N4" s="2"/>
      <c r="O4" s="2"/>
      <c r="P4" s="2"/>
      <c r="Q4" s="1"/>
      <c r="R4" s="2"/>
      <c r="S4" s="1"/>
      <c r="T4" s="1"/>
      <c r="U4" s="1"/>
      <c r="V4" s="30"/>
      <c r="W4" s="2"/>
      <c r="X4" s="2"/>
      <c r="Y4" s="1"/>
      <c r="Z4" s="63"/>
      <c r="AA4" s="64"/>
      <c r="AB4" s="65"/>
      <c r="AC4" s="58"/>
      <c r="AD4" s="58"/>
      <c r="AE4" s="58"/>
      <c r="AF4" s="58"/>
      <c r="AG4" s="58"/>
      <c r="AH4" s="58"/>
      <c r="AI4" s="58"/>
      <c r="AJ4" s="58"/>
      <c r="AK4" s="58"/>
    </row>
    <row r="5" spans="1:37" ht="60.75" customHeight="1">
      <c r="A5" s="57"/>
      <c r="B5" s="751" t="s">
        <v>1115</v>
      </c>
      <c r="C5" s="751"/>
      <c r="D5" s="751"/>
      <c r="E5" s="751"/>
      <c r="F5" s="751"/>
      <c r="G5" s="751"/>
      <c r="H5" s="751"/>
      <c r="I5" s="751"/>
      <c r="J5" s="751"/>
      <c r="K5" s="751"/>
      <c r="L5" s="751"/>
      <c r="M5" s="2"/>
      <c r="N5" s="2"/>
      <c r="O5" s="2"/>
      <c r="P5" s="2"/>
      <c r="Q5" s="1"/>
      <c r="R5" s="2"/>
      <c r="S5" s="1"/>
      <c r="T5" s="1"/>
      <c r="U5" s="1"/>
      <c r="V5" s="30"/>
      <c r="W5" s="2"/>
      <c r="X5" s="2"/>
      <c r="Y5" s="1"/>
      <c r="Z5" s="63"/>
      <c r="AA5" s="64"/>
      <c r="AB5" s="65"/>
      <c r="AC5" s="58"/>
      <c r="AD5" s="58"/>
      <c r="AE5" s="58"/>
      <c r="AF5" s="58"/>
      <c r="AG5" s="58"/>
      <c r="AH5" s="58"/>
      <c r="AI5" s="58"/>
      <c r="AJ5" s="58"/>
      <c r="AK5" s="58"/>
    </row>
    <row r="6" spans="1:37" ht="17" customHeight="1">
      <c r="A6" s="57"/>
      <c r="B6" s="57"/>
      <c r="C6" s="57"/>
      <c r="D6" s="61"/>
      <c r="E6" s="62"/>
      <c r="F6" s="62"/>
      <c r="G6" s="2"/>
      <c r="H6" s="2"/>
      <c r="I6" s="1"/>
      <c r="J6" s="1"/>
      <c r="K6" s="2"/>
      <c r="L6" s="2"/>
      <c r="M6" s="2"/>
      <c r="N6" s="2"/>
      <c r="O6" s="2"/>
      <c r="P6" s="2"/>
      <c r="Q6" s="1"/>
      <c r="R6" s="2"/>
      <c r="S6" s="1"/>
      <c r="T6" s="1"/>
      <c r="U6" s="1"/>
      <c r="V6" s="30"/>
      <c r="W6" s="2"/>
      <c r="X6" s="2"/>
      <c r="Y6" s="1"/>
      <c r="Z6" s="63"/>
      <c r="AA6" s="64"/>
      <c r="AB6" s="65"/>
      <c r="AC6" s="58"/>
      <c r="AD6" s="58"/>
      <c r="AE6" s="58"/>
      <c r="AF6" s="58"/>
      <c r="AG6" s="58"/>
      <c r="AH6" s="58"/>
      <c r="AI6" s="58"/>
      <c r="AJ6" s="58"/>
      <c r="AK6" s="58"/>
    </row>
    <row r="7" spans="1:37" s="750" customFormat="1" ht="55.5" customHeight="1">
      <c r="A7" s="745"/>
      <c r="B7" s="752" t="s">
        <v>730</v>
      </c>
      <c r="C7" s="752"/>
      <c r="D7" s="752"/>
      <c r="E7" s="752"/>
      <c r="F7" s="752"/>
      <c r="G7" s="752"/>
      <c r="H7" s="752"/>
      <c r="I7" s="752"/>
      <c r="J7" s="752"/>
      <c r="K7" s="752"/>
      <c r="L7" s="752"/>
      <c r="M7" s="746"/>
      <c r="N7" s="746"/>
      <c r="O7" s="746"/>
      <c r="P7" s="746"/>
      <c r="Q7" s="746"/>
      <c r="R7" s="746"/>
      <c r="S7" s="746"/>
      <c r="T7" s="746"/>
      <c r="U7" s="746"/>
      <c r="V7" s="747"/>
      <c r="W7" s="746"/>
      <c r="X7" s="746"/>
      <c r="Y7" s="746"/>
      <c r="Z7" s="746"/>
      <c r="AA7" s="748"/>
      <c r="AB7" s="748"/>
      <c r="AC7" s="749"/>
      <c r="AD7" s="749"/>
      <c r="AE7" s="749"/>
      <c r="AF7" s="749"/>
      <c r="AG7" s="749"/>
      <c r="AH7" s="749"/>
      <c r="AI7" s="749"/>
      <c r="AJ7" s="749"/>
      <c r="AK7" s="749"/>
    </row>
    <row r="8" spans="1:37" ht="20" customHeight="1">
      <c r="A8" s="57"/>
      <c r="B8" s="744"/>
      <c r="C8" s="744"/>
      <c r="D8" s="744"/>
      <c r="E8" s="744"/>
      <c r="F8" s="744"/>
      <c r="G8" s="744"/>
      <c r="H8" s="744"/>
      <c r="I8" s="744"/>
      <c r="J8" s="744"/>
      <c r="K8" s="744"/>
      <c r="L8" s="744"/>
      <c r="M8" s="2"/>
      <c r="N8" s="2"/>
      <c r="O8" s="2"/>
      <c r="P8" s="2"/>
      <c r="Q8" s="1"/>
      <c r="R8" s="2"/>
      <c r="S8" s="1"/>
      <c r="T8" s="1"/>
      <c r="U8" s="1"/>
      <c r="V8" s="30"/>
      <c r="W8" s="2"/>
      <c r="X8" s="2"/>
      <c r="Y8" s="1"/>
      <c r="Z8" s="63"/>
      <c r="AA8" s="64"/>
      <c r="AB8" s="65"/>
      <c r="AC8" s="58"/>
      <c r="AD8" s="58"/>
      <c r="AE8" s="58"/>
      <c r="AF8" s="58"/>
      <c r="AG8" s="58"/>
      <c r="AH8" s="58"/>
      <c r="AI8" s="58"/>
      <c r="AJ8" s="58"/>
      <c r="AK8" s="58"/>
    </row>
    <row r="9" spans="1:37" ht="17" customHeight="1">
      <c r="A9" s="62"/>
      <c r="B9" s="69"/>
      <c r="D9" s="57"/>
      <c r="E9" s="62"/>
      <c r="F9" s="69"/>
      <c r="G9" s="57"/>
      <c r="H9" s="57"/>
      <c r="I9" s="57"/>
      <c r="J9" s="57"/>
      <c r="K9" s="2"/>
      <c r="L9" s="2"/>
      <c r="M9" s="2"/>
      <c r="N9" s="2"/>
      <c r="O9" s="2"/>
      <c r="P9" s="2"/>
      <c r="Q9" s="1"/>
      <c r="R9" s="2"/>
      <c r="S9" s="1"/>
      <c r="T9" s="1"/>
      <c r="U9" s="1"/>
      <c r="V9" s="30"/>
      <c r="W9" s="2"/>
      <c r="X9" s="2"/>
      <c r="Y9" s="1"/>
      <c r="Z9" s="63"/>
      <c r="AA9" s="64"/>
      <c r="AB9" s="65"/>
      <c r="AC9" s="58"/>
      <c r="AD9" s="58"/>
      <c r="AE9" s="58"/>
      <c r="AF9" s="58"/>
      <c r="AG9" s="58"/>
      <c r="AH9" s="58"/>
      <c r="AI9" s="58"/>
      <c r="AJ9" s="58"/>
      <c r="AK9" s="58"/>
    </row>
    <row r="10" spans="1:37" ht="17" customHeight="1">
      <c r="A10" s="62"/>
      <c r="B10" s="69"/>
      <c r="C10" s="62"/>
      <c r="D10" s="69"/>
      <c r="E10" s="62"/>
      <c r="F10" s="69"/>
      <c r="G10" s="57"/>
      <c r="H10" s="57"/>
      <c r="I10" s="57"/>
      <c r="J10" s="57"/>
      <c r="K10" s="57"/>
      <c r="L10" s="57"/>
      <c r="M10" s="57"/>
      <c r="N10" s="57"/>
      <c r="O10" s="57"/>
      <c r="P10" s="57"/>
      <c r="Q10" s="57"/>
      <c r="R10" s="57"/>
      <c r="S10" s="57"/>
      <c r="T10" s="57"/>
      <c r="U10" s="57"/>
      <c r="V10" s="57"/>
      <c r="W10" s="57"/>
      <c r="X10" s="57"/>
      <c r="Y10" s="57"/>
      <c r="Z10" s="57"/>
      <c r="AA10" s="58"/>
      <c r="AB10" s="58"/>
      <c r="AC10" s="58"/>
      <c r="AD10" s="58"/>
      <c r="AE10" s="58"/>
      <c r="AF10" s="58"/>
      <c r="AG10" s="58"/>
      <c r="AH10" s="58"/>
      <c r="AI10" s="58"/>
      <c r="AJ10" s="58"/>
      <c r="AK10" s="58"/>
    </row>
    <row r="11" spans="1:37" ht="17" customHeight="1">
      <c r="A11" s="57"/>
      <c r="B11" s="57"/>
      <c r="C11" s="740" t="s">
        <v>1109</v>
      </c>
      <c r="D11" s="57"/>
      <c r="E11" s="57"/>
      <c r="F11" s="57"/>
      <c r="G11" s="57"/>
      <c r="H11" s="57"/>
      <c r="I11" s="57"/>
      <c r="J11" s="57"/>
      <c r="K11" s="57"/>
      <c r="L11" s="57"/>
      <c r="M11" s="57"/>
      <c r="N11" s="57"/>
      <c r="O11" s="57"/>
      <c r="P11" s="57"/>
      <c r="Q11" s="57"/>
      <c r="R11" s="57"/>
      <c r="S11" s="57"/>
      <c r="T11" s="57"/>
      <c r="U11" s="57"/>
      <c r="V11" s="57"/>
      <c r="W11" s="57"/>
      <c r="X11" s="57"/>
      <c r="Y11" s="57"/>
      <c r="Z11" s="57"/>
      <c r="AA11" s="58"/>
      <c r="AB11" s="58"/>
      <c r="AC11" s="58"/>
      <c r="AD11" s="58"/>
      <c r="AE11" s="58"/>
      <c r="AF11" s="58"/>
      <c r="AG11" s="58"/>
      <c r="AH11" s="58"/>
      <c r="AI11" s="58"/>
      <c r="AJ11" s="58"/>
      <c r="AK11" s="58"/>
    </row>
    <row r="12" spans="1:37" ht="14">
      <c r="A12" s="57"/>
      <c r="B12" s="57"/>
      <c r="C12" s="739" t="s">
        <v>1110</v>
      </c>
      <c r="D12" s="57"/>
      <c r="E12" s="57"/>
      <c r="F12" s="57"/>
      <c r="G12" s="57"/>
      <c r="H12" s="57"/>
      <c r="I12" s="57"/>
      <c r="J12" s="57"/>
      <c r="K12" s="2"/>
      <c r="L12" s="2"/>
      <c r="M12" s="2"/>
      <c r="N12" s="2"/>
      <c r="O12" s="2"/>
      <c r="P12" s="2"/>
      <c r="Q12" s="1"/>
      <c r="R12" s="2"/>
      <c r="S12" s="1"/>
      <c r="T12" s="1"/>
      <c r="U12" s="1"/>
      <c r="V12" s="30"/>
      <c r="W12" s="2"/>
      <c r="X12" s="2"/>
      <c r="Y12" s="1"/>
      <c r="Z12" s="63"/>
      <c r="AA12" s="64"/>
      <c r="AB12" s="65"/>
      <c r="AC12" s="58"/>
      <c r="AD12" s="58"/>
      <c r="AE12" s="58"/>
      <c r="AF12" s="58"/>
      <c r="AG12" s="58"/>
      <c r="AH12" s="58"/>
      <c r="AI12" s="58"/>
      <c r="AJ12" s="58"/>
      <c r="AK12" s="58"/>
    </row>
    <row r="13" spans="1:37">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8"/>
      <c r="AB13" s="58"/>
      <c r="AC13" s="58"/>
      <c r="AD13" s="58"/>
      <c r="AE13" s="58"/>
      <c r="AF13" s="58"/>
      <c r="AG13" s="58"/>
      <c r="AH13" s="58"/>
      <c r="AI13" s="58"/>
      <c r="AJ13" s="58"/>
      <c r="AK13" s="58"/>
    </row>
    <row r="14" spans="1:37">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8"/>
      <c r="AB14" s="58"/>
      <c r="AC14" s="58"/>
      <c r="AD14" s="58"/>
      <c r="AE14" s="58"/>
      <c r="AF14" s="58"/>
      <c r="AG14" s="58"/>
      <c r="AH14" s="58"/>
      <c r="AI14" s="58"/>
      <c r="AJ14" s="58"/>
      <c r="AK14" s="58"/>
    </row>
    <row r="15" spans="1:37">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8"/>
      <c r="AB15" s="58"/>
      <c r="AC15" s="58"/>
      <c r="AD15" s="58"/>
      <c r="AE15" s="58"/>
      <c r="AF15" s="58"/>
      <c r="AG15" s="58"/>
      <c r="AH15" s="58"/>
      <c r="AI15" s="58"/>
      <c r="AJ15" s="58"/>
      <c r="AK15" s="58"/>
    </row>
    <row r="16" spans="1:37" ht="18">
      <c r="A16" s="70"/>
      <c r="B16" s="71"/>
      <c r="C16" s="71"/>
      <c r="D16" s="71"/>
      <c r="E16" s="71"/>
      <c r="F16" s="71"/>
      <c r="G16" s="57"/>
      <c r="H16" s="57"/>
      <c r="I16" s="57"/>
      <c r="J16" s="57"/>
      <c r="K16" s="57"/>
      <c r="L16" s="57"/>
      <c r="M16" s="57"/>
      <c r="N16" s="57"/>
      <c r="O16" s="57"/>
      <c r="P16" s="57"/>
      <c r="Q16" s="57"/>
      <c r="R16" s="57"/>
      <c r="S16" s="57"/>
      <c r="T16" s="57"/>
      <c r="U16" s="57"/>
      <c r="V16" s="57"/>
      <c r="W16" s="57"/>
      <c r="X16" s="57"/>
      <c r="Y16" s="57"/>
      <c r="Z16" s="57"/>
      <c r="AA16" s="58"/>
      <c r="AB16" s="58"/>
      <c r="AC16" s="58"/>
      <c r="AD16" s="58"/>
      <c r="AE16" s="58"/>
      <c r="AF16" s="58"/>
      <c r="AG16" s="58"/>
      <c r="AH16" s="58"/>
      <c r="AI16" s="58"/>
      <c r="AJ16" s="58"/>
      <c r="AK16" s="58"/>
    </row>
    <row r="17" spans="1:37" ht="18">
      <c r="A17" s="72"/>
      <c r="B17" s="1"/>
      <c r="C17" s="1"/>
      <c r="D17" s="1"/>
      <c r="E17" s="71"/>
      <c r="F17" s="71"/>
      <c r="G17" s="57"/>
      <c r="H17" s="57"/>
      <c r="I17" s="57"/>
      <c r="J17" s="57"/>
      <c r="K17" s="57"/>
      <c r="L17" s="57"/>
      <c r="M17" s="57"/>
      <c r="N17" s="57"/>
      <c r="O17" s="57"/>
      <c r="P17" s="57"/>
      <c r="Q17" s="57"/>
      <c r="R17" s="57"/>
      <c r="S17" s="57"/>
      <c r="T17" s="57"/>
      <c r="U17" s="57"/>
      <c r="V17" s="57"/>
      <c r="W17" s="57"/>
      <c r="X17" s="57"/>
      <c r="Y17" s="57"/>
      <c r="Z17" s="57"/>
      <c r="AA17" s="58"/>
      <c r="AB17" s="58"/>
      <c r="AC17" s="58"/>
      <c r="AD17" s="58"/>
      <c r="AE17" s="58"/>
      <c r="AF17" s="58"/>
      <c r="AG17" s="58"/>
      <c r="AH17" s="58"/>
      <c r="AI17" s="58"/>
      <c r="AJ17" s="58"/>
      <c r="AK17" s="58"/>
    </row>
    <row r="18" spans="1:37" ht="18">
      <c r="A18" s="70"/>
      <c r="B18" s="71"/>
      <c r="C18" s="71"/>
      <c r="D18" s="71"/>
      <c r="E18" s="71"/>
      <c r="F18" s="71"/>
      <c r="G18" s="57"/>
      <c r="H18" s="57"/>
      <c r="I18" s="57"/>
      <c r="J18" s="57"/>
      <c r="K18" s="57"/>
      <c r="L18" s="57"/>
      <c r="M18" s="57"/>
      <c r="N18" s="57"/>
      <c r="O18" s="57"/>
      <c r="P18" s="57"/>
      <c r="Q18" s="57"/>
      <c r="R18" s="57"/>
      <c r="S18" s="57"/>
      <c r="T18" s="57"/>
      <c r="U18" s="57"/>
      <c r="V18" s="57"/>
      <c r="W18" s="57"/>
      <c r="X18" s="57"/>
      <c r="Y18" s="57"/>
      <c r="Z18" s="57"/>
      <c r="AA18" s="58"/>
      <c r="AB18" s="58"/>
      <c r="AC18" s="58"/>
      <c r="AD18" s="58"/>
      <c r="AE18" s="58"/>
      <c r="AF18" s="58"/>
      <c r="AG18" s="58"/>
      <c r="AH18" s="58"/>
      <c r="AI18" s="58"/>
      <c r="AJ18" s="58"/>
      <c r="AK18" s="58"/>
    </row>
    <row r="19" spans="1:37" ht="18">
      <c r="A19" s="70"/>
      <c r="B19" s="71"/>
      <c r="C19" s="71"/>
      <c r="D19" s="71"/>
      <c r="E19" s="71"/>
      <c r="F19" s="71"/>
      <c r="G19" s="57"/>
      <c r="H19" s="57"/>
      <c r="I19" s="57"/>
      <c r="J19" s="57"/>
      <c r="K19" s="57"/>
      <c r="L19" s="57"/>
      <c r="M19" s="57"/>
      <c r="N19" s="57"/>
      <c r="O19" s="57"/>
      <c r="P19" s="57"/>
      <c r="Q19" s="57"/>
      <c r="R19" s="57"/>
      <c r="S19" s="57"/>
      <c r="T19" s="57"/>
      <c r="U19" s="57"/>
      <c r="V19" s="57"/>
      <c r="W19" s="57"/>
      <c r="X19" s="57"/>
      <c r="Y19" s="57"/>
      <c r="Z19" s="57"/>
      <c r="AA19" s="58"/>
      <c r="AB19" s="58"/>
      <c r="AC19" s="58"/>
      <c r="AD19" s="58"/>
      <c r="AE19" s="58"/>
      <c r="AF19" s="58"/>
      <c r="AG19" s="58"/>
      <c r="AH19" s="58"/>
      <c r="AI19" s="58"/>
      <c r="AJ19" s="58"/>
      <c r="AK19" s="58"/>
    </row>
    <row r="20" spans="1:37">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8"/>
      <c r="AB20" s="58"/>
      <c r="AC20" s="58"/>
      <c r="AD20" s="58"/>
      <c r="AE20" s="58"/>
      <c r="AF20" s="58"/>
      <c r="AG20" s="58"/>
      <c r="AH20" s="58"/>
      <c r="AI20" s="58"/>
      <c r="AJ20" s="58"/>
      <c r="AK20" s="58"/>
    </row>
    <row r="21" spans="1:37">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8"/>
      <c r="AB21" s="58"/>
      <c r="AC21" s="58"/>
      <c r="AD21" s="58"/>
      <c r="AE21" s="58"/>
      <c r="AF21" s="58"/>
      <c r="AG21" s="58"/>
      <c r="AH21" s="58"/>
      <c r="AI21" s="58"/>
      <c r="AJ21" s="58"/>
      <c r="AK21" s="58"/>
    </row>
    <row r="22" spans="1:37">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8"/>
      <c r="AB22" s="58"/>
      <c r="AC22" s="58"/>
      <c r="AD22" s="58"/>
      <c r="AE22" s="58"/>
      <c r="AF22" s="58"/>
      <c r="AG22" s="58"/>
      <c r="AH22" s="58"/>
      <c r="AI22" s="58"/>
      <c r="AJ22" s="58"/>
      <c r="AK22" s="58"/>
    </row>
    <row r="23" spans="1:37">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8"/>
      <c r="AB23" s="58"/>
      <c r="AC23" s="58"/>
      <c r="AD23" s="58"/>
      <c r="AE23" s="58"/>
      <c r="AF23" s="58"/>
      <c r="AG23" s="58"/>
      <c r="AH23" s="58"/>
      <c r="AI23" s="58"/>
      <c r="AJ23" s="58"/>
      <c r="AK23" s="58"/>
    </row>
    <row r="24" spans="1:37">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8"/>
      <c r="AB24" s="58"/>
      <c r="AC24" s="58"/>
      <c r="AD24" s="58"/>
      <c r="AE24" s="58"/>
      <c r="AF24" s="58"/>
      <c r="AG24" s="58"/>
      <c r="AH24" s="58"/>
      <c r="AI24" s="58"/>
      <c r="AJ24" s="58"/>
      <c r="AK24" s="58"/>
    </row>
    <row r="25" spans="1:37">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8"/>
      <c r="AB25" s="58"/>
      <c r="AC25" s="58"/>
      <c r="AD25" s="58"/>
      <c r="AE25" s="58"/>
      <c r="AF25" s="58"/>
      <c r="AG25" s="58"/>
      <c r="AH25" s="58"/>
      <c r="AI25" s="58"/>
      <c r="AJ25" s="58"/>
      <c r="AK25" s="58"/>
    </row>
    <row r="26" spans="1:37">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8"/>
      <c r="AB26" s="58"/>
      <c r="AC26" s="58"/>
      <c r="AD26" s="58"/>
      <c r="AE26" s="58"/>
      <c r="AF26" s="58"/>
      <c r="AG26" s="58"/>
      <c r="AH26" s="58"/>
      <c r="AI26" s="58"/>
      <c r="AJ26" s="58"/>
      <c r="AK26" s="58"/>
    </row>
    <row r="27" spans="1:37">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8"/>
      <c r="AB27" s="58"/>
      <c r="AC27" s="58"/>
      <c r="AD27" s="58"/>
      <c r="AE27" s="58"/>
      <c r="AF27" s="58"/>
      <c r="AG27" s="58"/>
      <c r="AH27" s="58"/>
      <c r="AI27" s="58"/>
      <c r="AJ27" s="58"/>
      <c r="AK27" s="58"/>
    </row>
    <row r="28" spans="1:37">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8"/>
      <c r="AB28" s="58"/>
      <c r="AC28" s="58"/>
      <c r="AD28" s="58"/>
      <c r="AE28" s="58"/>
      <c r="AF28" s="58"/>
      <c r="AG28" s="58"/>
      <c r="AH28" s="58"/>
      <c r="AI28" s="58"/>
      <c r="AJ28" s="58"/>
      <c r="AK28" s="58"/>
    </row>
    <row r="29" spans="1:37">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8"/>
      <c r="AB29" s="58"/>
      <c r="AC29" s="58"/>
      <c r="AD29" s="58"/>
      <c r="AE29" s="58"/>
      <c r="AF29" s="58"/>
      <c r="AG29" s="58"/>
      <c r="AH29" s="58"/>
      <c r="AI29" s="58"/>
      <c r="AJ29" s="58"/>
      <c r="AK29" s="58"/>
    </row>
    <row r="30" spans="1:37">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8"/>
      <c r="AB30" s="58"/>
      <c r="AC30" s="58"/>
      <c r="AD30" s="58"/>
      <c r="AE30" s="58"/>
      <c r="AF30" s="58"/>
      <c r="AG30" s="58"/>
      <c r="AH30" s="58"/>
      <c r="AI30" s="58"/>
      <c r="AJ30" s="58"/>
      <c r="AK30" s="58"/>
    </row>
    <row r="31" spans="1:37">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8"/>
      <c r="AB31" s="58"/>
      <c r="AC31" s="58"/>
      <c r="AD31" s="58"/>
      <c r="AE31" s="58"/>
      <c r="AF31" s="58"/>
      <c r="AG31" s="58"/>
      <c r="AH31" s="58"/>
      <c r="AI31" s="58"/>
      <c r="AJ31" s="58"/>
      <c r="AK31" s="58"/>
    </row>
    <row r="32" spans="1:37">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8"/>
      <c r="AB32" s="58"/>
      <c r="AC32" s="58"/>
      <c r="AD32" s="58"/>
      <c r="AE32" s="58"/>
      <c r="AF32" s="58"/>
      <c r="AG32" s="58"/>
      <c r="AH32" s="58"/>
      <c r="AI32" s="58"/>
      <c r="AJ32" s="58"/>
      <c r="AK32" s="58"/>
    </row>
    <row r="33" spans="1:37">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8"/>
      <c r="AB33" s="58"/>
      <c r="AC33" s="58"/>
      <c r="AD33" s="58"/>
      <c r="AE33" s="58"/>
      <c r="AF33" s="58"/>
      <c r="AG33" s="58"/>
      <c r="AH33" s="58"/>
      <c r="AI33" s="58"/>
      <c r="AJ33" s="58"/>
      <c r="AK33" s="58"/>
    </row>
    <row r="34" spans="1:37">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8"/>
      <c r="AB34" s="58"/>
      <c r="AC34" s="58"/>
      <c r="AD34" s="58"/>
      <c r="AE34" s="58"/>
      <c r="AF34" s="58"/>
      <c r="AG34" s="58"/>
      <c r="AH34" s="58"/>
      <c r="AI34" s="58"/>
      <c r="AJ34" s="58"/>
      <c r="AK34" s="58"/>
    </row>
    <row r="35" spans="1:37">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8"/>
      <c r="AB35" s="58"/>
      <c r="AC35" s="58"/>
      <c r="AD35" s="58"/>
      <c r="AE35" s="58"/>
      <c r="AF35" s="58"/>
      <c r="AG35" s="58"/>
      <c r="AH35" s="58"/>
      <c r="AI35" s="58"/>
      <c r="AJ35" s="58"/>
      <c r="AK35" s="58"/>
    </row>
    <row r="36" spans="1:37">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8"/>
      <c r="AB36" s="58"/>
      <c r="AC36" s="58"/>
      <c r="AD36" s="58"/>
      <c r="AE36" s="58"/>
      <c r="AF36" s="58"/>
      <c r="AG36" s="58"/>
      <c r="AH36" s="58"/>
      <c r="AI36" s="58"/>
      <c r="AJ36" s="58"/>
      <c r="AK36" s="58"/>
    </row>
    <row r="37" spans="1:37">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8"/>
      <c r="AB37" s="58"/>
      <c r="AC37" s="58"/>
      <c r="AD37" s="58"/>
      <c r="AE37" s="58"/>
      <c r="AF37" s="58"/>
      <c r="AG37" s="58"/>
      <c r="AH37" s="58"/>
      <c r="AI37" s="58"/>
      <c r="AJ37" s="58"/>
      <c r="AK37" s="58"/>
    </row>
    <row r="38" spans="1:37">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8"/>
      <c r="AB38" s="58"/>
      <c r="AC38" s="58"/>
      <c r="AD38" s="58"/>
      <c r="AE38" s="58"/>
      <c r="AF38" s="58"/>
      <c r="AG38" s="58"/>
      <c r="AH38" s="58"/>
      <c r="AI38" s="58"/>
      <c r="AJ38" s="58"/>
      <c r="AK38" s="58"/>
    </row>
    <row r="39" spans="1:37">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8"/>
      <c r="AB39" s="58"/>
      <c r="AC39" s="58"/>
      <c r="AD39" s="58"/>
      <c r="AE39" s="58"/>
      <c r="AF39" s="58"/>
      <c r="AG39" s="58"/>
      <c r="AH39" s="58"/>
      <c r="AI39" s="58"/>
      <c r="AJ39" s="58"/>
      <c r="AK39" s="58"/>
    </row>
    <row r="40" spans="1:37">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8"/>
      <c r="AB40" s="58"/>
      <c r="AC40" s="58"/>
      <c r="AD40" s="58"/>
      <c r="AE40" s="58"/>
      <c r="AF40" s="58"/>
      <c r="AG40" s="58"/>
      <c r="AH40" s="58"/>
      <c r="AI40" s="58"/>
      <c r="AJ40" s="58"/>
      <c r="AK40" s="58"/>
    </row>
    <row r="41" spans="1:37">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8"/>
      <c r="AB41" s="58"/>
      <c r="AC41" s="58"/>
      <c r="AD41" s="58"/>
      <c r="AE41" s="58"/>
      <c r="AF41" s="58"/>
      <c r="AG41" s="58"/>
      <c r="AH41" s="58"/>
      <c r="AI41" s="58"/>
      <c r="AJ41" s="58"/>
      <c r="AK41" s="58"/>
    </row>
    <row r="42" spans="1:37">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8"/>
      <c r="AB42" s="58"/>
      <c r="AC42" s="58"/>
      <c r="AD42" s="58"/>
      <c r="AE42" s="58"/>
      <c r="AF42" s="58"/>
      <c r="AG42" s="58"/>
      <c r="AH42" s="58"/>
      <c r="AI42" s="58"/>
      <c r="AJ42" s="58"/>
      <c r="AK42" s="58"/>
    </row>
    <row r="43" spans="1:37">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8"/>
      <c r="AB43" s="58"/>
      <c r="AC43" s="58"/>
      <c r="AD43" s="58"/>
      <c r="AE43" s="58"/>
      <c r="AF43" s="58"/>
      <c r="AG43" s="58"/>
      <c r="AH43" s="58"/>
      <c r="AI43" s="58"/>
      <c r="AJ43" s="58"/>
      <c r="AK43" s="58"/>
    </row>
    <row r="44" spans="1:37">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8"/>
      <c r="AB44" s="58"/>
      <c r="AC44" s="58"/>
      <c r="AD44" s="58"/>
      <c r="AE44" s="58"/>
      <c r="AF44" s="58"/>
      <c r="AG44" s="58"/>
      <c r="AH44" s="58"/>
      <c r="AI44" s="58"/>
      <c r="AJ44" s="58"/>
      <c r="AK44" s="58"/>
    </row>
    <row r="45" spans="1:37">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8"/>
      <c r="AB45" s="58"/>
      <c r="AC45" s="58"/>
      <c r="AD45" s="58"/>
      <c r="AE45" s="58"/>
      <c r="AF45" s="58"/>
      <c r="AG45" s="58"/>
      <c r="AH45" s="58"/>
      <c r="AI45" s="58"/>
      <c r="AJ45" s="58"/>
      <c r="AK45" s="58"/>
    </row>
    <row r="46" spans="1:37">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8"/>
      <c r="AB46" s="58"/>
      <c r="AC46" s="58"/>
      <c r="AD46" s="58"/>
      <c r="AE46" s="58"/>
      <c r="AF46" s="58"/>
      <c r="AG46" s="58"/>
      <c r="AH46" s="58"/>
      <c r="AI46" s="58"/>
      <c r="AJ46" s="58"/>
      <c r="AK46" s="58"/>
    </row>
    <row r="47" spans="1:3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8"/>
      <c r="AB47" s="58"/>
      <c r="AC47" s="58"/>
      <c r="AD47" s="58"/>
      <c r="AE47" s="58"/>
      <c r="AF47" s="58"/>
      <c r="AG47" s="58"/>
      <c r="AH47" s="58"/>
      <c r="AI47" s="58"/>
      <c r="AJ47" s="58"/>
      <c r="AK47" s="58"/>
    </row>
    <row r="48" spans="1:37">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8"/>
      <c r="AB48" s="58"/>
      <c r="AC48" s="58"/>
      <c r="AD48" s="58"/>
      <c r="AE48" s="58"/>
      <c r="AF48" s="58"/>
      <c r="AG48" s="58"/>
      <c r="AH48" s="58"/>
      <c r="AI48" s="58"/>
      <c r="AJ48" s="58"/>
      <c r="AK48" s="58"/>
    </row>
    <row r="49" spans="1:37">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8"/>
      <c r="AB49" s="58"/>
      <c r="AC49" s="58"/>
      <c r="AD49" s="58"/>
      <c r="AE49" s="58"/>
      <c r="AF49" s="58"/>
      <c r="AG49" s="58"/>
      <c r="AH49" s="58"/>
      <c r="AI49" s="58"/>
      <c r="AJ49" s="58"/>
      <c r="AK49" s="58"/>
    </row>
    <row r="50" spans="1:37">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8"/>
      <c r="AB50" s="58"/>
      <c r="AC50" s="58"/>
      <c r="AD50" s="58"/>
      <c r="AE50" s="58"/>
      <c r="AF50" s="58"/>
      <c r="AG50" s="58"/>
      <c r="AH50" s="58"/>
      <c r="AI50" s="58"/>
      <c r="AJ50" s="58"/>
      <c r="AK50" s="58"/>
    </row>
    <row r="51" spans="1:37">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8"/>
      <c r="AB51" s="58"/>
      <c r="AC51" s="58"/>
      <c r="AD51" s="58"/>
      <c r="AE51" s="58"/>
      <c r="AF51" s="58"/>
      <c r="AG51" s="58"/>
      <c r="AH51" s="58"/>
      <c r="AI51" s="58"/>
      <c r="AJ51" s="58"/>
      <c r="AK51" s="58"/>
    </row>
    <row r="52" spans="1:37">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8"/>
      <c r="AB52" s="58"/>
      <c r="AC52" s="58"/>
      <c r="AD52" s="58"/>
      <c r="AE52" s="58"/>
      <c r="AF52" s="58"/>
      <c r="AG52" s="58"/>
      <c r="AH52" s="58"/>
      <c r="AI52" s="58"/>
      <c r="AJ52" s="58"/>
      <c r="AK52" s="58"/>
    </row>
    <row r="53" spans="1:37">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8"/>
      <c r="AB53" s="58"/>
      <c r="AC53" s="58"/>
      <c r="AD53" s="58"/>
      <c r="AE53" s="58"/>
      <c r="AF53" s="58"/>
      <c r="AG53" s="58"/>
      <c r="AH53" s="58"/>
      <c r="AI53" s="58"/>
      <c r="AJ53" s="58"/>
      <c r="AK53" s="58"/>
    </row>
    <row r="54" spans="1:37">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8"/>
      <c r="AB54" s="58"/>
      <c r="AC54" s="58"/>
      <c r="AD54" s="58"/>
      <c r="AE54" s="58"/>
      <c r="AF54" s="58"/>
      <c r="AG54" s="58"/>
      <c r="AH54" s="58"/>
      <c r="AI54" s="58"/>
      <c r="AJ54" s="58"/>
      <c r="AK54" s="58"/>
    </row>
    <row r="55" spans="1:37">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8"/>
      <c r="AB55" s="58"/>
      <c r="AC55" s="58"/>
      <c r="AD55" s="58"/>
      <c r="AE55" s="58"/>
      <c r="AF55" s="58"/>
      <c r="AG55" s="58"/>
      <c r="AH55" s="58"/>
      <c r="AI55" s="58"/>
      <c r="AJ55" s="58"/>
      <c r="AK55" s="58"/>
    </row>
    <row r="56" spans="1:37">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8"/>
      <c r="AB56" s="58"/>
      <c r="AC56" s="58"/>
      <c r="AD56" s="58"/>
      <c r="AE56" s="58"/>
      <c r="AF56" s="58"/>
      <c r="AG56" s="58"/>
      <c r="AH56" s="58"/>
      <c r="AI56" s="58"/>
      <c r="AJ56" s="58"/>
      <c r="AK56" s="58"/>
    </row>
    <row r="57" spans="1:37">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8"/>
      <c r="AB57" s="58"/>
      <c r="AC57" s="58"/>
      <c r="AD57" s="58"/>
      <c r="AE57" s="58"/>
      <c r="AF57" s="58"/>
      <c r="AG57" s="58"/>
      <c r="AH57" s="58"/>
      <c r="AI57" s="58"/>
      <c r="AJ57" s="58"/>
      <c r="AK57" s="58"/>
    </row>
    <row r="58" spans="1:37">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8"/>
      <c r="AB58" s="58"/>
      <c r="AC58" s="58"/>
      <c r="AD58" s="58"/>
      <c r="AE58" s="58"/>
      <c r="AF58" s="58"/>
      <c r="AG58" s="58"/>
      <c r="AH58" s="58"/>
      <c r="AI58" s="58"/>
      <c r="AJ58" s="58"/>
      <c r="AK58" s="58"/>
    </row>
    <row r="59" spans="1:37">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8"/>
      <c r="AB59" s="58"/>
      <c r="AC59" s="58"/>
      <c r="AD59" s="58"/>
      <c r="AE59" s="58"/>
      <c r="AF59" s="58"/>
      <c r="AG59" s="58"/>
      <c r="AH59" s="58"/>
      <c r="AI59" s="58"/>
      <c r="AJ59" s="58"/>
      <c r="AK59" s="58"/>
    </row>
    <row r="60" spans="1:37">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8"/>
      <c r="AB60" s="58"/>
      <c r="AC60" s="58"/>
      <c r="AD60" s="58"/>
      <c r="AE60" s="58"/>
      <c r="AF60" s="58"/>
      <c r="AG60" s="58"/>
      <c r="AH60" s="58"/>
      <c r="AI60" s="58"/>
      <c r="AJ60" s="58"/>
      <c r="AK60" s="58"/>
    </row>
    <row r="61" spans="1:37">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8"/>
      <c r="AB61" s="58"/>
      <c r="AC61" s="58"/>
      <c r="AD61" s="58"/>
      <c r="AE61" s="58"/>
      <c r="AF61" s="58"/>
      <c r="AG61" s="58"/>
      <c r="AH61" s="58"/>
      <c r="AI61" s="58"/>
      <c r="AJ61" s="58"/>
      <c r="AK61" s="58"/>
    </row>
    <row r="62" spans="1:37">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8"/>
      <c r="AB62" s="58"/>
      <c r="AC62" s="58"/>
      <c r="AD62" s="58"/>
      <c r="AE62" s="58"/>
      <c r="AF62" s="58"/>
      <c r="AG62" s="58"/>
      <c r="AH62" s="58"/>
      <c r="AI62" s="58"/>
      <c r="AJ62" s="58"/>
      <c r="AK62" s="58"/>
    </row>
    <row r="63" spans="1:37">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8"/>
      <c r="AB63" s="58"/>
      <c r="AC63" s="58"/>
      <c r="AD63" s="58"/>
      <c r="AE63" s="58"/>
      <c r="AF63" s="58"/>
      <c r="AG63" s="58"/>
      <c r="AH63" s="58"/>
      <c r="AI63" s="58"/>
      <c r="AJ63" s="58"/>
      <c r="AK63" s="58"/>
    </row>
    <row r="64" spans="1:37">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8"/>
      <c r="AB64" s="58"/>
      <c r="AC64" s="58"/>
      <c r="AD64" s="58"/>
      <c r="AE64" s="58"/>
      <c r="AF64" s="58"/>
      <c r="AG64" s="58"/>
      <c r="AH64" s="58"/>
      <c r="AI64" s="58"/>
      <c r="AJ64" s="58"/>
      <c r="AK64" s="58"/>
    </row>
    <row r="65" spans="1:37">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8"/>
      <c r="AB65" s="58"/>
      <c r="AC65" s="58"/>
      <c r="AD65" s="58"/>
      <c r="AE65" s="58"/>
      <c r="AF65" s="58"/>
      <c r="AG65" s="58"/>
      <c r="AH65" s="58"/>
      <c r="AI65" s="58"/>
      <c r="AJ65" s="58"/>
      <c r="AK65" s="58"/>
    </row>
    <row r="66" spans="1:37">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8"/>
      <c r="AB66" s="58"/>
      <c r="AC66" s="58"/>
      <c r="AD66" s="58"/>
      <c r="AE66" s="58"/>
      <c r="AF66" s="58"/>
      <c r="AG66" s="58"/>
      <c r="AH66" s="58"/>
      <c r="AI66" s="58"/>
      <c r="AJ66" s="58"/>
      <c r="AK66" s="58"/>
    </row>
    <row r="67" spans="1:37">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8"/>
      <c r="AB67" s="58"/>
      <c r="AC67" s="58"/>
      <c r="AD67" s="58"/>
      <c r="AE67" s="58"/>
      <c r="AF67" s="58"/>
      <c r="AG67" s="58"/>
      <c r="AH67" s="58"/>
      <c r="AI67" s="58"/>
      <c r="AJ67" s="58"/>
      <c r="AK67" s="58"/>
    </row>
    <row r="68" spans="1:37">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8"/>
      <c r="AB68" s="58"/>
      <c r="AC68" s="58"/>
      <c r="AD68" s="58"/>
      <c r="AE68" s="58"/>
      <c r="AF68" s="58"/>
      <c r="AG68" s="58"/>
      <c r="AH68" s="58"/>
      <c r="AI68" s="58"/>
      <c r="AJ68" s="58"/>
      <c r="AK68" s="58"/>
    </row>
    <row r="69" spans="1:37">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8"/>
      <c r="AB69" s="58"/>
      <c r="AC69" s="58"/>
      <c r="AD69" s="58"/>
      <c r="AE69" s="58"/>
      <c r="AF69" s="58"/>
      <c r="AG69" s="58"/>
      <c r="AH69" s="58"/>
      <c r="AI69" s="58"/>
      <c r="AJ69" s="58"/>
      <c r="AK69" s="58"/>
    </row>
    <row r="70" spans="1:37">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8"/>
      <c r="AB70" s="58"/>
      <c r="AC70" s="58"/>
      <c r="AD70" s="58"/>
      <c r="AE70" s="58"/>
      <c r="AF70" s="58"/>
      <c r="AG70" s="58"/>
      <c r="AH70" s="58"/>
      <c r="AI70" s="58"/>
      <c r="AJ70" s="58"/>
      <c r="AK70" s="58"/>
    </row>
    <row r="71" spans="1:37">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8"/>
      <c r="AB71" s="58"/>
      <c r="AC71" s="58"/>
      <c r="AD71" s="58"/>
      <c r="AE71" s="58"/>
      <c r="AF71" s="58"/>
      <c r="AG71" s="58"/>
      <c r="AH71" s="58"/>
      <c r="AI71" s="58"/>
      <c r="AJ71" s="58"/>
      <c r="AK71" s="58"/>
    </row>
    <row r="72" spans="1:37">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8"/>
      <c r="AB72" s="58"/>
      <c r="AC72" s="58"/>
      <c r="AD72" s="58"/>
      <c r="AE72" s="58"/>
      <c r="AF72" s="58"/>
      <c r="AG72" s="58"/>
      <c r="AH72" s="58"/>
      <c r="AI72" s="58"/>
      <c r="AJ72" s="58"/>
      <c r="AK72" s="58"/>
    </row>
    <row r="73" spans="1:37">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8"/>
      <c r="AB73" s="58"/>
      <c r="AC73" s="58"/>
      <c r="AD73" s="58"/>
      <c r="AE73" s="58"/>
      <c r="AF73" s="58"/>
      <c r="AG73" s="58"/>
      <c r="AH73" s="58"/>
      <c r="AI73" s="58"/>
      <c r="AJ73" s="58"/>
      <c r="AK73" s="58"/>
    </row>
    <row r="74" spans="1:37">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8"/>
      <c r="AB74" s="58"/>
      <c r="AC74" s="58"/>
      <c r="AD74" s="58"/>
      <c r="AE74" s="58"/>
      <c r="AF74" s="58"/>
      <c r="AG74" s="58"/>
      <c r="AH74" s="58"/>
      <c r="AI74" s="58"/>
      <c r="AJ74" s="58"/>
      <c r="AK74" s="58"/>
    </row>
    <row r="75" spans="1:37">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8"/>
      <c r="AB75" s="58"/>
      <c r="AC75" s="58"/>
      <c r="AD75" s="58"/>
      <c r="AE75" s="58"/>
      <c r="AF75" s="58"/>
      <c r="AG75" s="58"/>
      <c r="AH75" s="58"/>
      <c r="AI75" s="58"/>
      <c r="AJ75" s="58"/>
      <c r="AK75" s="58"/>
    </row>
    <row r="76" spans="1:37">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8"/>
      <c r="AB76" s="58"/>
      <c r="AC76" s="58"/>
      <c r="AD76" s="58"/>
      <c r="AE76" s="58"/>
      <c r="AF76" s="58"/>
      <c r="AG76" s="58"/>
      <c r="AH76" s="58"/>
      <c r="AI76" s="58"/>
      <c r="AJ76" s="58"/>
      <c r="AK76" s="58"/>
    </row>
    <row r="77" spans="1:37">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8"/>
      <c r="AB77" s="58"/>
      <c r="AC77" s="58"/>
      <c r="AD77" s="58"/>
      <c r="AE77" s="58"/>
      <c r="AF77" s="58"/>
      <c r="AG77" s="58"/>
      <c r="AH77" s="58"/>
      <c r="AI77" s="58"/>
      <c r="AJ77" s="58"/>
      <c r="AK77" s="58"/>
    </row>
    <row r="78" spans="1:37">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8"/>
      <c r="AB78" s="58"/>
      <c r="AC78" s="58"/>
      <c r="AD78" s="58"/>
      <c r="AE78" s="58"/>
      <c r="AF78" s="58"/>
      <c r="AG78" s="58"/>
      <c r="AH78" s="58"/>
      <c r="AI78" s="58"/>
      <c r="AJ78" s="58"/>
      <c r="AK78" s="58"/>
    </row>
    <row r="79" spans="1:37">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8"/>
      <c r="AB79" s="58"/>
      <c r="AC79" s="58"/>
      <c r="AD79" s="58"/>
      <c r="AE79" s="58"/>
      <c r="AF79" s="58"/>
      <c r="AG79" s="58"/>
      <c r="AH79" s="58"/>
      <c r="AI79" s="58"/>
      <c r="AJ79" s="58"/>
      <c r="AK79" s="58"/>
    </row>
    <row r="80" spans="1:37">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8"/>
      <c r="AB80" s="58"/>
      <c r="AC80" s="58"/>
      <c r="AD80" s="58"/>
      <c r="AE80" s="58"/>
      <c r="AF80" s="58"/>
      <c r="AG80" s="58"/>
      <c r="AH80" s="58"/>
      <c r="AI80" s="58"/>
      <c r="AJ80" s="58"/>
      <c r="AK80" s="58"/>
    </row>
    <row r="81" spans="1:37">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8"/>
      <c r="AB81" s="58"/>
      <c r="AC81" s="58"/>
      <c r="AD81" s="58"/>
      <c r="AE81" s="58"/>
      <c r="AF81" s="58"/>
      <c r="AG81" s="58"/>
      <c r="AH81" s="58"/>
      <c r="AI81" s="58"/>
      <c r="AJ81" s="58"/>
      <c r="AK81" s="58"/>
    </row>
    <row r="82" spans="1:37">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8"/>
      <c r="AB82" s="58"/>
      <c r="AC82" s="58"/>
      <c r="AD82" s="58"/>
      <c r="AE82" s="58"/>
      <c r="AF82" s="58"/>
      <c r="AG82" s="58"/>
      <c r="AH82" s="58"/>
      <c r="AI82" s="58"/>
      <c r="AJ82" s="58"/>
      <c r="AK82" s="58"/>
    </row>
    <row r="83" spans="1:37">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8"/>
      <c r="AB83" s="58"/>
      <c r="AC83" s="58"/>
      <c r="AD83" s="58"/>
      <c r="AE83" s="58"/>
      <c r="AF83" s="58"/>
      <c r="AG83" s="58"/>
      <c r="AH83" s="58"/>
      <c r="AI83" s="58"/>
      <c r="AJ83" s="58"/>
      <c r="AK83" s="58"/>
    </row>
    <row r="84" spans="1:37">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8"/>
      <c r="AB84" s="58"/>
      <c r="AC84" s="58"/>
      <c r="AD84" s="58"/>
      <c r="AE84" s="58"/>
      <c r="AF84" s="58"/>
      <c r="AG84" s="58"/>
      <c r="AH84" s="58"/>
      <c r="AI84" s="58"/>
      <c r="AJ84" s="58"/>
      <c r="AK84" s="58"/>
    </row>
    <row r="85" spans="1:37">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8"/>
      <c r="AB85" s="58"/>
      <c r="AC85" s="58"/>
      <c r="AD85" s="58"/>
      <c r="AE85" s="58"/>
      <c r="AF85" s="58"/>
      <c r="AG85" s="58"/>
      <c r="AH85" s="58"/>
      <c r="AI85" s="58"/>
      <c r="AJ85" s="58"/>
      <c r="AK85" s="58"/>
    </row>
    <row r="86" spans="1:37">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8"/>
      <c r="AB86" s="58"/>
      <c r="AC86" s="58"/>
      <c r="AD86" s="58"/>
      <c r="AE86" s="58"/>
      <c r="AF86" s="58"/>
      <c r="AG86" s="58"/>
      <c r="AH86" s="58"/>
      <c r="AI86" s="58"/>
      <c r="AJ86" s="58"/>
      <c r="AK86" s="58"/>
    </row>
    <row r="87" spans="1:37">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8"/>
      <c r="AB87" s="58"/>
      <c r="AC87" s="58"/>
      <c r="AD87" s="58"/>
      <c r="AE87" s="58"/>
      <c r="AF87" s="58"/>
      <c r="AG87" s="58"/>
      <c r="AH87" s="58"/>
      <c r="AI87" s="58"/>
      <c r="AJ87" s="58"/>
      <c r="AK87" s="58"/>
    </row>
    <row r="88" spans="1:37">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8"/>
      <c r="AB88" s="58"/>
      <c r="AC88" s="58"/>
      <c r="AD88" s="58"/>
      <c r="AE88" s="58"/>
      <c r="AF88" s="58"/>
      <c r="AG88" s="58"/>
      <c r="AH88" s="58"/>
      <c r="AI88" s="58"/>
      <c r="AJ88" s="58"/>
      <c r="AK88" s="58"/>
    </row>
    <row r="89" spans="1:37">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8"/>
      <c r="AB89" s="58"/>
      <c r="AC89" s="58"/>
      <c r="AD89" s="58"/>
      <c r="AE89" s="58"/>
      <c r="AF89" s="58"/>
      <c r="AG89" s="58"/>
      <c r="AH89" s="58"/>
      <c r="AI89" s="58"/>
      <c r="AJ89" s="58"/>
      <c r="AK89" s="58"/>
    </row>
    <row r="90" spans="1:37">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8"/>
      <c r="AB90" s="58"/>
      <c r="AC90" s="58"/>
      <c r="AD90" s="58"/>
      <c r="AE90" s="58"/>
      <c r="AF90" s="58"/>
      <c r="AG90" s="58"/>
      <c r="AH90" s="58"/>
      <c r="AI90" s="58"/>
      <c r="AJ90" s="58"/>
      <c r="AK90" s="58"/>
    </row>
    <row r="91" spans="1:37">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8"/>
      <c r="AB91" s="58"/>
      <c r="AC91" s="58"/>
      <c r="AD91" s="58"/>
      <c r="AE91" s="58"/>
      <c r="AF91" s="58"/>
      <c r="AG91" s="58"/>
      <c r="AH91" s="58"/>
      <c r="AI91" s="58"/>
      <c r="AJ91" s="58"/>
      <c r="AK91" s="58"/>
    </row>
    <row r="92" spans="1:37">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8"/>
      <c r="AB92" s="58"/>
      <c r="AC92" s="58"/>
      <c r="AD92" s="58"/>
      <c r="AE92" s="58"/>
      <c r="AF92" s="58"/>
      <c r="AG92" s="58"/>
      <c r="AH92" s="58"/>
      <c r="AI92" s="58"/>
      <c r="AJ92" s="58"/>
      <c r="AK92" s="58"/>
    </row>
    <row r="93" spans="1:37">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8"/>
      <c r="AB93" s="58"/>
      <c r="AC93" s="58"/>
      <c r="AD93" s="58"/>
      <c r="AE93" s="58"/>
      <c r="AF93" s="58"/>
      <c r="AG93" s="58"/>
      <c r="AH93" s="58"/>
      <c r="AI93" s="58"/>
      <c r="AJ93" s="58"/>
      <c r="AK93" s="58"/>
    </row>
    <row r="94" spans="1:37">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row>
    <row r="95" spans="1:37">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row>
    <row r="96" spans="1:37">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row>
  </sheetData>
  <sheetProtection algorithmName="SHA-512" hashValue="Rs3a63gchnIDfWMueA5ksGEJsGGLjw7313J7ta4AbTIMoLXSz42JU+/kkP9NiYyNj7WQuHUfavDFaAJ18qN4Sg==" saltValue="VQ/ArmjOWKs/g2tMP+IrBg==" spinCount="100000" sheet="1" objects="1" scenarios="1"/>
  <mergeCells count="2">
    <mergeCell ref="B5:L5"/>
    <mergeCell ref="B7:L7"/>
  </mergeCells>
  <phoneticPr fontId="13" type="noConversion"/>
  <printOptions horizontalCentered="1" verticalCentered="1"/>
  <pageMargins left="0.79000000000000015" right="0.79000000000000015" top="1.57" bottom="0.98" header="0.51" footer="0.51"/>
  <pageSetup paperSize="9" orientation="landscape"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F416"/>
  <sheetViews>
    <sheetView zoomScale="110" zoomScaleNormal="110" workbookViewId="0">
      <pane xSplit="9" ySplit="6" topLeftCell="J26" activePane="bottomRight" state="frozen"/>
      <selection activeCell="F1" sqref="F1:F1048576"/>
      <selection pane="topRight" activeCell="F1" sqref="F1:F1048576"/>
      <selection pane="bottomLeft" activeCell="F1" sqref="F1:F1048576"/>
      <selection pane="bottomRight" activeCell="D26" sqref="D26:G2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20.832031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678</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61257985</v>
      </c>
      <c r="D7" s="771" t="s">
        <v>1049</v>
      </c>
      <c r="E7" s="772"/>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thickBot="1">
      <c r="A8" s="206"/>
      <c r="B8" s="41">
        <v>1</v>
      </c>
      <c r="C8" s="207"/>
      <c r="D8" s="32" t="s">
        <v>452</v>
      </c>
      <c r="E8" s="32" t="s">
        <v>381</v>
      </c>
      <c r="F8" s="38">
        <v>1</v>
      </c>
      <c r="G8" s="37" t="s">
        <v>367</v>
      </c>
      <c r="H8" s="37"/>
      <c r="I8" s="88" t="s">
        <v>157</v>
      </c>
      <c r="J8" s="89" t="s">
        <v>364</v>
      </c>
      <c r="K8" s="90">
        <v>6</v>
      </c>
      <c r="L8" s="89" t="s">
        <v>50</v>
      </c>
      <c r="M8" s="134"/>
      <c r="N8" s="134"/>
      <c r="O8" s="111">
        <v>6</v>
      </c>
      <c r="P8" s="135">
        <v>7000</v>
      </c>
      <c r="Q8" s="295">
        <f t="shared" ref="Q8" si="0">M8</f>
        <v>0</v>
      </c>
      <c r="R8" s="295">
        <f t="shared" ref="R8" si="1">N8</f>
        <v>0</v>
      </c>
      <c r="S8" s="295">
        <f t="shared" ref="S8" si="2">O8</f>
        <v>6</v>
      </c>
      <c r="T8" s="295">
        <f t="shared" ref="T8" si="3">P8</f>
        <v>7000</v>
      </c>
      <c r="U8" s="296">
        <f t="shared" ref="U8" si="4">IF(Q8+R8=0,S8*T8,OR(IF(Q8+S8=0,R8*T8),OR(IF(R8+S8=0,Q8*T8))))</f>
        <v>42000</v>
      </c>
      <c r="V8" s="436">
        <f t="shared" ref="V8" si="5">IF(U8=TRUE,(Q8+R8+S8)*T8,U8)</f>
        <v>42000</v>
      </c>
      <c r="W8" s="315"/>
    </row>
    <row r="9" spans="1:214" s="14" customFormat="1" ht="48" customHeight="1" thickBot="1">
      <c r="A9" s="199" t="s">
        <v>356</v>
      </c>
      <c r="B9" s="200"/>
      <c r="C9" s="196">
        <v>53030200</v>
      </c>
      <c r="D9" s="43" t="s">
        <v>463</v>
      </c>
      <c r="E9" s="201"/>
      <c r="F9" s="201"/>
      <c r="G9" s="201"/>
      <c r="H9" s="201"/>
      <c r="I9" s="201"/>
      <c r="J9" s="201"/>
      <c r="K9" s="201"/>
      <c r="L9" s="202"/>
      <c r="M9" s="204"/>
      <c r="N9" s="204"/>
      <c r="O9" s="204"/>
      <c r="P9" s="205"/>
      <c r="Q9" s="46"/>
      <c r="R9" s="46"/>
      <c r="S9" s="46"/>
      <c r="T9" s="46"/>
      <c r="U9" s="160"/>
      <c r="V9" s="161"/>
      <c r="W9" s="161"/>
      <c r="X9" s="13"/>
      <c r="Y9" s="13"/>
      <c r="Z9" s="13"/>
      <c r="AA9" s="13"/>
      <c r="AB9" s="13"/>
      <c r="AC9" s="13"/>
      <c r="AD9" s="13"/>
      <c r="AE9" s="13"/>
      <c r="AF9" s="13"/>
      <c r="AG9" s="13"/>
      <c r="AH9" s="13"/>
      <c r="AI9" s="13"/>
      <c r="AJ9" s="13"/>
      <c r="AK9" s="13"/>
      <c r="AL9" s="13"/>
      <c r="AM9" s="24"/>
      <c r="AN9" s="24"/>
      <c r="AO9" s="24"/>
      <c r="AP9" s="24"/>
      <c r="AQ9" s="8"/>
      <c r="AR9" s="8"/>
      <c r="AS9" s="8"/>
      <c r="AT9" s="8"/>
      <c r="AU9" s="9"/>
      <c r="AV9" s="10"/>
      <c r="AW9" s="11"/>
      <c r="AX9" s="6"/>
      <c r="AY9" s="12"/>
      <c r="AZ9" s="3"/>
      <c r="BA9" s="13"/>
      <c r="BB9" s="13"/>
      <c r="BC9" s="13"/>
      <c r="BD9" s="13"/>
      <c r="BE9" s="13"/>
      <c r="BF9" s="13"/>
      <c r="BG9" s="13"/>
      <c r="BH9" s="13"/>
      <c r="BI9" s="13"/>
      <c r="BJ9" s="13"/>
      <c r="BK9" s="13"/>
      <c r="BL9" s="13"/>
      <c r="BM9" s="13"/>
      <c r="BN9" s="13"/>
      <c r="BO9" s="13"/>
      <c r="BP9" s="13"/>
      <c r="BQ9" s="13"/>
      <c r="BR9" s="13"/>
      <c r="BS9" s="13"/>
      <c r="BT9" s="13"/>
      <c r="BU9" s="13"/>
      <c r="BV9" s="13"/>
      <c r="BW9" s="13"/>
      <c r="BX9" s="13"/>
      <c r="BY9" s="24"/>
      <c r="BZ9" s="24"/>
      <c r="CA9" s="24"/>
      <c r="CB9" s="24"/>
      <c r="CC9" s="8"/>
      <c r="CD9" s="8"/>
      <c r="CE9" s="8"/>
      <c r="CF9" s="8"/>
      <c r="CG9" s="9"/>
      <c r="CH9" s="10"/>
      <c r="CI9" s="11"/>
      <c r="CJ9" s="6"/>
      <c r="CK9" s="12"/>
      <c r="CL9" s="3"/>
      <c r="CM9" s="13"/>
      <c r="CN9" s="13"/>
      <c r="CO9" s="13"/>
      <c r="CP9" s="13"/>
      <c r="CQ9" s="13"/>
      <c r="CR9" s="13"/>
      <c r="CS9" s="13"/>
      <c r="CT9" s="13"/>
      <c r="CU9" s="13"/>
      <c r="CV9" s="13"/>
      <c r="CW9" s="13"/>
      <c r="CX9" s="13"/>
      <c r="CY9" s="13"/>
      <c r="CZ9" s="13"/>
      <c r="DA9" s="13"/>
      <c r="DB9" s="13"/>
      <c r="DC9" s="13"/>
      <c r="DD9" s="13"/>
      <c r="DE9" s="13"/>
      <c r="DF9" s="13"/>
      <c r="DG9" s="13"/>
      <c r="DH9" s="13"/>
      <c r="DI9" s="13"/>
      <c r="DJ9" s="13"/>
      <c r="DK9" s="24"/>
      <c r="DL9" s="24"/>
      <c r="DM9" s="24"/>
      <c r="DN9" s="24"/>
      <c r="DO9" s="8"/>
      <c r="DP9" s="8"/>
      <c r="DQ9" s="8"/>
      <c r="DR9" s="8"/>
      <c r="DS9" s="9"/>
      <c r="DT9" s="10"/>
      <c r="DU9" s="11"/>
      <c r="DV9" s="6"/>
      <c r="DW9" s="12"/>
      <c r="DX9" s="3"/>
      <c r="DY9" s="13"/>
      <c r="DZ9" s="13"/>
      <c r="EA9" s="13"/>
      <c r="EB9" s="13"/>
      <c r="EC9" s="13"/>
      <c r="ED9" s="13"/>
      <c r="EE9" s="13"/>
      <c r="EF9" s="13"/>
      <c r="EG9" s="13"/>
      <c r="EH9" s="13"/>
      <c r="EI9" s="13"/>
      <c r="EJ9" s="13"/>
      <c r="EK9" s="13"/>
      <c r="EL9" s="13"/>
      <c r="EM9" s="13"/>
      <c r="EN9" s="13"/>
      <c r="EO9" s="13"/>
      <c r="EP9" s="13"/>
      <c r="EQ9" s="13"/>
      <c r="ER9" s="13"/>
      <c r="ES9" s="13"/>
      <c r="ET9" s="13"/>
      <c r="EU9" s="13"/>
      <c r="EV9" s="13"/>
      <c r="EW9" s="24"/>
      <c r="EX9" s="24"/>
      <c r="EY9" s="24"/>
      <c r="EZ9" s="24"/>
      <c r="FA9" s="8"/>
      <c r="FB9" s="8"/>
      <c r="FC9" s="8"/>
      <c r="FD9" s="8"/>
      <c r="FE9" s="9"/>
      <c r="FF9" s="10"/>
      <c r="FG9" s="11"/>
      <c r="FH9" s="6"/>
      <c r="FI9" s="12"/>
      <c r="FJ9" s="3"/>
      <c r="FK9" s="13"/>
      <c r="FL9" s="13"/>
      <c r="FM9" s="13"/>
      <c r="FN9" s="13"/>
      <c r="FO9" s="13"/>
      <c r="FP9" s="13"/>
      <c r="FQ9" s="13"/>
      <c r="FR9" s="13"/>
      <c r="FS9" s="13"/>
      <c r="FT9" s="13"/>
      <c r="FU9" s="13"/>
      <c r="FV9" s="13"/>
      <c r="FW9" s="13"/>
      <c r="FX9" s="13"/>
      <c r="FY9" s="13"/>
      <c r="FZ9" s="13"/>
      <c r="GA9" s="13"/>
      <c r="GB9" s="13"/>
      <c r="GC9" s="13"/>
      <c r="GD9" s="13"/>
      <c r="GE9" s="13"/>
      <c r="GF9" s="13"/>
      <c r="GG9" s="13"/>
      <c r="GH9" s="13"/>
      <c r="GI9" s="24"/>
      <c r="GJ9" s="24"/>
      <c r="GK9" s="24"/>
      <c r="GL9" s="24"/>
      <c r="GM9" s="8"/>
      <c r="GN9" s="8"/>
      <c r="GO9" s="8"/>
      <c r="GP9" s="8"/>
      <c r="GQ9" s="9"/>
      <c r="GR9" s="10"/>
      <c r="GS9" s="11"/>
      <c r="GT9" s="6"/>
      <c r="GU9" s="12"/>
      <c r="GV9" s="3"/>
      <c r="GW9" s="13"/>
      <c r="GX9" s="13"/>
      <c r="GY9" s="13"/>
      <c r="GZ9" s="13"/>
      <c r="HA9" s="13"/>
      <c r="HB9" s="13"/>
      <c r="HC9" s="13"/>
      <c r="HD9" s="13"/>
      <c r="HE9" s="13"/>
      <c r="HF9" s="13"/>
    </row>
    <row r="10" spans="1:214" s="7" customFormat="1" ht="48" customHeight="1">
      <c r="A10" s="206"/>
      <c r="B10" s="41">
        <v>2</v>
      </c>
      <c r="C10" s="207"/>
      <c r="D10" s="32" t="s">
        <v>463</v>
      </c>
      <c r="E10" s="32" t="s">
        <v>386</v>
      </c>
      <c r="F10" s="38">
        <v>1</v>
      </c>
      <c r="G10" s="37" t="s">
        <v>404</v>
      </c>
      <c r="H10" s="37" t="s">
        <v>410</v>
      </c>
      <c r="I10" s="88" t="s">
        <v>311</v>
      </c>
      <c r="J10" s="89" t="s">
        <v>365</v>
      </c>
      <c r="K10" s="90">
        <v>6</v>
      </c>
      <c r="L10" s="89" t="s">
        <v>56</v>
      </c>
      <c r="M10" s="92"/>
      <c r="N10" s="93"/>
      <c r="O10" s="89">
        <v>6</v>
      </c>
      <c r="P10" s="94">
        <v>2500</v>
      </c>
      <c r="Q10" s="295">
        <f t="shared" ref="Q10:T14" si="6">M10</f>
        <v>0</v>
      </c>
      <c r="R10" s="295">
        <f t="shared" si="6"/>
        <v>0</v>
      </c>
      <c r="S10" s="295">
        <f t="shared" si="6"/>
        <v>6</v>
      </c>
      <c r="T10" s="295">
        <f t="shared" si="6"/>
        <v>2500</v>
      </c>
      <c r="U10" s="296">
        <f t="shared" ref="U10:U15" si="7">IF(Q10+R10=0,S10*T10,OR(IF(Q10+S10=0,R10*T10),OR(IF(R10+S10=0,Q10*T10))))</f>
        <v>15000</v>
      </c>
      <c r="V10" s="436">
        <f t="shared" ref="V10:V15" si="8">IF(U10=TRUE,(Q10+R10+S10)*T10,U10)</f>
        <v>15000</v>
      </c>
      <c r="W10" s="315"/>
    </row>
    <row r="11" spans="1:214" s="7" customFormat="1" ht="48" customHeight="1">
      <c r="A11" s="208"/>
      <c r="B11" s="209">
        <v>3</v>
      </c>
      <c r="C11" s="210"/>
      <c r="D11" s="15" t="s">
        <v>463</v>
      </c>
      <c r="E11" s="15" t="s">
        <v>386</v>
      </c>
      <c r="F11" s="16">
        <v>2</v>
      </c>
      <c r="G11" s="17" t="s">
        <v>397</v>
      </c>
      <c r="H11" s="17"/>
      <c r="I11" s="95" t="s">
        <v>202</v>
      </c>
      <c r="J11" s="96" t="s">
        <v>364</v>
      </c>
      <c r="K11" s="97">
        <v>6</v>
      </c>
      <c r="L11" s="96" t="s">
        <v>56</v>
      </c>
      <c r="M11" s="99"/>
      <c r="N11" s="100"/>
      <c r="O11" s="96">
        <v>6</v>
      </c>
      <c r="P11" s="101">
        <v>2500</v>
      </c>
      <c r="Q11" s="297">
        <f t="shared" si="6"/>
        <v>0</v>
      </c>
      <c r="R11" s="297">
        <f t="shared" si="6"/>
        <v>0</v>
      </c>
      <c r="S11" s="297">
        <f t="shared" si="6"/>
        <v>6</v>
      </c>
      <c r="T11" s="297">
        <f t="shared" si="6"/>
        <v>2500</v>
      </c>
      <c r="U11" s="298">
        <f t="shared" si="7"/>
        <v>15000</v>
      </c>
      <c r="V11" s="437">
        <f t="shared" si="8"/>
        <v>15000</v>
      </c>
      <c r="W11" s="316"/>
    </row>
    <row r="12" spans="1:214" s="7" customFormat="1" ht="48" customHeight="1">
      <c r="A12" s="208"/>
      <c r="B12" s="209">
        <v>4</v>
      </c>
      <c r="C12" s="210"/>
      <c r="D12" s="15" t="s">
        <v>463</v>
      </c>
      <c r="E12" s="15" t="s">
        <v>386</v>
      </c>
      <c r="F12" s="16">
        <v>3</v>
      </c>
      <c r="G12" s="17" t="s">
        <v>383</v>
      </c>
      <c r="H12" s="17"/>
      <c r="I12" s="95" t="s">
        <v>204</v>
      </c>
      <c r="J12" s="96" t="s">
        <v>364</v>
      </c>
      <c r="K12" s="97">
        <v>5</v>
      </c>
      <c r="L12" s="96" t="s">
        <v>52</v>
      </c>
      <c r="M12" s="99"/>
      <c r="N12" s="100"/>
      <c r="O12" s="96">
        <v>4</v>
      </c>
      <c r="P12" s="101">
        <v>3500</v>
      </c>
      <c r="Q12" s="297">
        <f t="shared" si="6"/>
        <v>0</v>
      </c>
      <c r="R12" s="297">
        <f t="shared" si="6"/>
        <v>0</v>
      </c>
      <c r="S12" s="297">
        <f t="shared" si="6"/>
        <v>4</v>
      </c>
      <c r="T12" s="297">
        <f t="shared" si="6"/>
        <v>3500</v>
      </c>
      <c r="U12" s="298">
        <f t="shared" si="7"/>
        <v>14000</v>
      </c>
      <c r="V12" s="437">
        <f t="shared" si="8"/>
        <v>14000</v>
      </c>
      <c r="W12" s="316"/>
    </row>
    <row r="13" spans="1:214" s="7" customFormat="1" ht="48" customHeight="1">
      <c r="A13" s="208"/>
      <c r="B13" s="209">
        <v>5</v>
      </c>
      <c r="C13" s="210"/>
      <c r="D13" s="15" t="s">
        <v>463</v>
      </c>
      <c r="E13" s="15" t="s">
        <v>386</v>
      </c>
      <c r="F13" s="16">
        <v>4</v>
      </c>
      <c r="G13" s="17" t="s">
        <v>398</v>
      </c>
      <c r="H13" s="17"/>
      <c r="I13" s="95" t="s">
        <v>207</v>
      </c>
      <c r="J13" s="96" t="s">
        <v>364</v>
      </c>
      <c r="K13" s="97">
        <v>6</v>
      </c>
      <c r="L13" s="96" t="s">
        <v>56</v>
      </c>
      <c r="M13" s="153"/>
      <c r="N13" s="152"/>
      <c r="O13" s="154">
        <v>6</v>
      </c>
      <c r="P13" s="101">
        <v>3000</v>
      </c>
      <c r="Q13" s="297">
        <f t="shared" si="6"/>
        <v>0</v>
      </c>
      <c r="R13" s="297">
        <f t="shared" si="6"/>
        <v>0</v>
      </c>
      <c r="S13" s="297">
        <f t="shared" si="6"/>
        <v>6</v>
      </c>
      <c r="T13" s="297">
        <f t="shared" si="6"/>
        <v>3000</v>
      </c>
      <c r="U13" s="298">
        <f t="shared" si="7"/>
        <v>18000</v>
      </c>
      <c r="V13" s="437">
        <f t="shared" si="8"/>
        <v>18000</v>
      </c>
      <c r="W13" s="316"/>
    </row>
    <row r="14" spans="1:214" s="7" customFormat="1" ht="48" customHeight="1">
      <c r="A14" s="208"/>
      <c r="B14" s="209">
        <v>6</v>
      </c>
      <c r="C14" s="210"/>
      <c r="D14" s="15" t="s">
        <v>463</v>
      </c>
      <c r="E14" s="15" t="s">
        <v>386</v>
      </c>
      <c r="F14" s="16">
        <v>5</v>
      </c>
      <c r="G14" s="17" t="s">
        <v>354</v>
      </c>
      <c r="H14" s="17"/>
      <c r="I14" s="95" t="s">
        <v>213</v>
      </c>
      <c r="J14" s="96" t="s">
        <v>364</v>
      </c>
      <c r="K14" s="97">
        <v>6</v>
      </c>
      <c r="L14" s="96" t="s">
        <v>56</v>
      </c>
      <c r="M14" s="99"/>
      <c r="N14" s="100"/>
      <c r="O14" s="96">
        <v>6</v>
      </c>
      <c r="P14" s="101">
        <v>2500</v>
      </c>
      <c r="Q14" s="297">
        <f t="shared" si="6"/>
        <v>0</v>
      </c>
      <c r="R14" s="297">
        <f t="shared" si="6"/>
        <v>0</v>
      </c>
      <c r="S14" s="297">
        <f t="shared" si="6"/>
        <v>6</v>
      </c>
      <c r="T14" s="297">
        <f t="shared" si="6"/>
        <v>2500</v>
      </c>
      <c r="U14" s="298">
        <f t="shared" si="7"/>
        <v>15000</v>
      </c>
      <c r="V14" s="437">
        <f t="shared" si="8"/>
        <v>15000</v>
      </c>
      <c r="W14" s="321"/>
    </row>
    <row r="15" spans="1:214" s="7" customFormat="1" ht="48" customHeight="1" thickBot="1">
      <c r="A15" s="417"/>
      <c r="B15" s="413">
        <v>7</v>
      </c>
      <c r="C15" s="583"/>
      <c r="D15" s="419" t="s">
        <v>463</v>
      </c>
      <c r="E15" s="419" t="s">
        <v>386</v>
      </c>
      <c r="F15" s="415">
        <v>6</v>
      </c>
      <c r="G15" s="411" t="s">
        <v>395</v>
      </c>
      <c r="H15" s="411"/>
      <c r="I15" s="419" t="s">
        <v>277</v>
      </c>
      <c r="J15" s="412" t="s">
        <v>365</v>
      </c>
      <c r="K15" s="420">
        <v>6</v>
      </c>
      <c r="L15" s="412" t="s">
        <v>56</v>
      </c>
      <c r="M15" s="421"/>
      <c r="N15" s="422"/>
      <c r="O15" s="412">
        <v>6</v>
      </c>
      <c r="P15" s="423">
        <v>2000</v>
      </c>
      <c r="Q15" s="297">
        <f t="shared" ref="Q15" si="9">M15</f>
        <v>0</v>
      </c>
      <c r="R15" s="297">
        <f t="shared" ref="R15" si="10">N15</f>
        <v>0</v>
      </c>
      <c r="S15" s="297">
        <f t="shared" ref="S15" si="11">O15</f>
        <v>6</v>
      </c>
      <c r="T15" s="297">
        <f t="shared" ref="T15" si="12">P15</f>
        <v>2000</v>
      </c>
      <c r="U15" s="298">
        <f t="shared" si="7"/>
        <v>12000</v>
      </c>
      <c r="V15" s="437">
        <f t="shared" si="8"/>
        <v>12000</v>
      </c>
      <c r="W15" s="321"/>
    </row>
    <row r="16" spans="1:214" s="14" customFormat="1" ht="48" customHeight="1" thickBot="1">
      <c r="A16" s="219" t="s">
        <v>357</v>
      </c>
      <c r="B16" s="220"/>
      <c r="C16" s="221">
        <v>53031576</v>
      </c>
      <c r="D16" s="47" t="s">
        <v>464</v>
      </c>
      <c r="E16" s="222"/>
      <c r="F16" s="222"/>
      <c r="G16" s="222"/>
      <c r="H16" s="222"/>
      <c r="I16" s="223"/>
      <c r="J16" s="223"/>
      <c r="K16" s="223"/>
      <c r="L16" s="224"/>
      <c r="M16" s="225"/>
      <c r="N16" s="226"/>
      <c r="O16" s="225"/>
      <c r="P16" s="226"/>
      <c r="Q16" s="109"/>
      <c r="R16" s="109"/>
      <c r="S16" s="109"/>
      <c r="T16" s="109"/>
      <c r="U16" s="162"/>
      <c r="V16" s="163"/>
      <c r="W16" s="163"/>
      <c r="X16" s="13"/>
      <c r="Y16" s="13"/>
      <c r="Z16" s="13"/>
      <c r="AA16" s="13"/>
      <c r="AB16" s="13"/>
      <c r="AC16" s="13"/>
      <c r="AD16" s="13"/>
      <c r="AE16" s="13"/>
      <c r="AF16" s="13"/>
      <c r="AG16" s="13"/>
      <c r="AH16" s="13"/>
      <c r="AI16" s="13"/>
      <c r="AJ16" s="13"/>
      <c r="AK16" s="13"/>
      <c r="AL16" s="13"/>
      <c r="AM16" s="24"/>
      <c r="AN16" s="24"/>
      <c r="AO16" s="24"/>
      <c r="AP16" s="24"/>
      <c r="AQ16" s="8"/>
      <c r="AR16" s="8"/>
      <c r="AS16" s="8"/>
      <c r="AT16" s="8"/>
      <c r="AU16" s="9"/>
      <c r="AV16" s="10"/>
      <c r="AW16" s="11"/>
      <c r="AX16" s="6"/>
      <c r="AY16" s="12"/>
      <c r="AZ16" s="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24"/>
      <c r="BZ16" s="24"/>
      <c r="CA16" s="24"/>
      <c r="CB16" s="24"/>
      <c r="CC16" s="8"/>
      <c r="CD16" s="8"/>
      <c r="CE16" s="8"/>
      <c r="CF16" s="8"/>
      <c r="CG16" s="9"/>
      <c r="CH16" s="10"/>
      <c r="CI16" s="11"/>
      <c r="CJ16" s="6"/>
      <c r="CK16" s="12"/>
      <c r="CL16" s="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24"/>
      <c r="DL16" s="24"/>
      <c r="DM16" s="24"/>
      <c r="DN16" s="24"/>
      <c r="DO16" s="8"/>
      <c r="DP16" s="8"/>
      <c r="DQ16" s="8"/>
      <c r="DR16" s="8"/>
      <c r="DS16" s="9"/>
      <c r="DT16" s="10"/>
      <c r="DU16" s="11"/>
      <c r="DV16" s="6"/>
      <c r="DW16" s="12"/>
      <c r="DX16" s="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24"/>
      <c r="EX16" s="24"/>
      <c r="EY16" s="24"/>
      <c r="EZ16" s="24"/>
      <c r="FA16" s="8"/>
      <c r="FB16" s="8"/>
      <c r="FC16" s="8"/>
      <c r="FD16" s="8"/>
      <c r="FE16" s="9"/>
      <c r="FF16" s="10"/>
      <c r="FG16" s="11"/>
      <c r="FH16" s="6"/>
      <c r="FI16" s="12"/>
      <c r="FJ16" s="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24"/>
      <c r="GJ16" s="24"/>
      <c r="GK16" s="24"/>
      <c r="GL16" s="24"/>
      <c r="GM16" s="8"/>
      <c r="GN16" s="8"/>
      <c r="GO16" s="8"/>
      <c r="GP16" s="8"/>
      <c r="GQ16" s="9"/>
      <c r="GR16" s="10"/>
      <c r="GS16" s="11"/>
      <c r="GT16" s="6"/>
      <c r="GU16" s="12"/>
      <c r="GV16" s="3"/>
      <c r="GW16" s="13"/>
      <c r="GX16" s="13"/>
      <c r="GY16" s="13"/>
      <c r="GZ16" s="13"/>
      <c r="HA16" s="13"/>
      <c r="HB16" s="13"/>
      <c r="HC16" s="13"/>
      <c r="HD16" s="13"/>
      <c r="HE16" s="13"/>
      <c r="HF16" s="13"/>
    </row>
    <row r="17" spans="1:214" s="7" customFormat="1" ht="48" customHeight="1" thickBot="1">
      <c r="A17" s="366"/>
      <c r="B17" s="200">
        <v>8</v>
      </c>
      <c r="C17" s="196"/>
      <c r="D17" s="367" t="s">
        <v>464</v>
      </c>
      <c r="E17" s="368" t="s">
        <v>381</v>
      </c>
      <c r="F17" s="369">
        <v>1</v>
      </c>
      <c r="G17" s="368" t="s">
        <v>391</v>
      </c>
      <c r="H17" s="368"/>
      <c r="I17" s="370" t="s">
        <v>156</v>
      </c>
      <c r="J17" s="372" t="s">
        <v>364</v>
      </c>
      <c r="K17" s="371">
        <v>6</v>
      </c>
      <c r="L17" s="372" t="s">
        <v>56</v>
      </c>
      <c r="M17" s="400"/>
      <c r="N17" s="374"/>
      <c r="O17" s="372">
        <v>6</v>
      </c>
      <c r="P17" s="375">
        <v>6000</v>
      </c>
      <c r="Q17" s="299">
        <f t="shared" ref="Q17:T18" si="13">M17</f>
        <v>0</v>
      </c>
      <c r="R17" s="299">
        <f t="shared" si="13"/>
        <v>0</v>
      </c>
      <c r="S17" s="299">
        <f t="shared" si="13"/>
        <v>6</v>
      </c>
      <c r="T17" s="299">
        <f t="shared" si="13"/>
        <v>6000</v>
      </c>
      <c r="U17" s="300">
        <f>IF(Q17+R17=0,S17*T17,OR(IF(Q17+S17=0,R17*T17),OR(IF(R17+S17=0,Q17*T17))))</f>
        <v>36000</v>
      </c>
      <c r="V17" s="437">
        <f>IF(U17=TRUE,(Q17+R17+S17)*T17,U17)</f>
        <v>36000</v>
      </c>
      <c r="W17" s="315"/>
    </row>
    <row r="18" spans="1:214" s="7" customFormat="1" ht="48" customHeight="1" thickBot="1">
      <c r="A18" s="216"/>
      <c r="B18" s="217">
        <v>9</v>
      </c>
      <c r="C18" s="218"/>
      <c r="D18" s="33" t="s">
        <v>464</v>
      </c>
      <c r="E18" s="33" t="s">
        <v>381</v>
      </c>
      <c r="F18" s="40">
        <v>2</v>
      </c>
      <c r="G18" s="39" t="s">
        <v>391</v>
      </c>
      <c r="H18" s="39"/>
      <c r="I18" s="102" t="s">
        <v>156</v>
      </c>
      <c r="J18" s="103" t="s">
        <v>364</v>
      </c>
      <c r="K18" s="104">
        <v>8</v>
      </c>
      <c r="L18" s="103" t="s">
        <v>54</v>
      </c>
      <c r="M18" s="106">
        <v>8</v>
      </c>
      <c r="N18" s="107"/>
      <c r="O18" s="103"/>
      <c r="P18" s="108">
        <v>6000</v>
      </c>
      <c r="Q18" s="297">
        <f t="shared" si="13"/>
        <v>8</v>
      </c>
      <c r="R18" s="297">
        <f t="shared" si="13"/>
        <v>0</v>
      </c>
      <c r="S18" s="297">
        <f t="shared" si="13"/>
        <v>0</v>
      </c>
      <c r="T18" s="297">
        <f t="shared" si="13"/>
        <v>6000</v>
      </c>
      <c r="U18" s="298" t="b">
        <f>IF(Q18+R18=0,S18*T18,OR(IF(Q18+S18=0,R18*T18),OR(IF(R18+S18=0,Q18*T18))))</f>
        <v>1</v>
      </c>
      <c r="V18" s="437">
        <f>IF(U18=TRUE,(Q18+R18+S18)*T18,U18)</f>
        <v>48000</v>
      </c>
      <c r="W18" s="321"/>
    </row>
    <row r="19" spans="1:214" s="14" customFormat="1" ht="48" customHeight="1" thickBot="1">
      <c r="A19" s="219" t="s">
        <v>358</v>
      </c>
      <c r="B19" s="220"/>
      <c r="C19" s="44">
        <v>53043215</v>
      </c>
      <c r="D19" s="31" t="s">
        <v>465</v>
      </c>
      <c r="E19" s="222"/>
      <c r="F19" s="222"/>
      <c r="G19" s="222"/>
      <c r="H19" s="222"/>
      <c r="I19" s="223"/>
      <c r="J19" s="229"/>
      <c r="K19" s="229"/>
      <c r="L19" s="230"/>
      <c r="M19" s="231"/>
      <c r="N19" s="232"/>
      <c r="O19" s="231"/>
      <c r="P19" s="232"/>
      <c r="Q19" s="116"/>
      <c r="R19" s="116"/>
      <c r="S19" s="116"/>
      <c r="T19" s="116"/>
      <c r="U19" s="164"/>
      <c r="V19" s="165"/>
      <c r="W19" s="165"/>
      <c r="X19" s="13"/>
      <c r="Y19" s="13"/>
      <c r="Z19" s="13"/>
      <c r="AA19" s="13"/>
      <c r="AB19" s="13"/>
      <c r="AC19" s="13"/>
      <c r="AD19" s="13"/>
      <c r="AE19" s="13"/>
      <c r="AF19" s="13"/>
      <c r="AG19" s="13"/>
      <c r="AH19" s="13"/>
      <c r="AI19" s="13"/>
      <c r="AJ19" s="13"/>
      <c r="AK19" s="13"/>
      <c r="AL19" s="13"/>
      <c r="AM19" s="24"/>
      <c r="AN19" s="24"/>
      <c r="AO19" s="24"/>
      <c r="AP19" s="24"/>
      <c r="AQ19" s="8"/>
      <c r="AR19" s="8"/>
      <c r="AS19" s="8"/>
      <c r="AT19" s="8"/>
      <c r="AU19" s="9"/>
      <c r="AV19" s="10"/>
      <c r="AW19" s="11"/>
      <c r="AX19" s="6"/>
      <c r="AY19" s="12"/>
      <c r="AZ19" s="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24"/>
      <c r="BZ19" s="24"/>
      <c r="CA19" s="24"/>
      <c r="CB19" s="24"/>
      <c r="CC19" s="8"/>
      <c r="CD19" s="8"/>
      <c r="CE19" s="8"/>
      <c r="CF19" s="8"/>
      <c r="CG19" s="9"/>
      <c r="CH19" s="10"/>
      <c r="CI19" s="11"/>
      <c r="CJ19" s="6"/>
      <c r="CK19" s="12"/>
      <c r="CL19" s="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24"/>
      <c r="DL19" s="24"/>
      <c r="DM19" s="24"/>
      <c r="DN19" s="24"/>
      <c r="DO19" s="8"/>
      <c r="DP19" s="8"/>
      <c r="DQ19" s="8"/>
      <c r="DR19" s="8"/>
      <c r="DS19" s="9"/>
      <c r="DT19" s="10"/>
      <c r="DU19" s="11"/>
      <c r="DV19" s="6"/>
      <c r="DW19" s="12"/>
      <c r="DX19" s="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24"/>
      <c r="EX19" s="24"/>
      <c r="EY19" s="24"/>
      <c r="EZ19" s="24"/>
      <c r="FA19" s="8"/>
      <c r="FB19" s="8"/>
      <c r="FC19" s="8"/>
      <c r="FD19" s="8"/>
      <c r="FE19" s="9"/>
      <c r="FF19" s="10"/>
      <c r="FG19" s="11"/>
      <c r="FH19" s="6"/>
      <c r="FI19" s="12"/>
      <c r="FJ19" s="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24"/>
      <c r="GJ19" s="24"/>
      <c r="GK19" s="24"/>
      <c r="GL19" s="24"/>
      <c r="GM19" s="8"/>
      <c r="GN19" s="8"/>
      <c r="GO19" s="8"/>
      <c r="GP19" s="8"/>
      <c r="GQ19" s="9"/>
      <c r="GR19" s="10"/>
      <c r="GS19" s="11"/>
      <c r="GT19" s="6"/>
      <c r="GU19" s="12"/>
      <c r="GV19" s="3"/>
      <c r="GW19" s="13"/>
      <c r="GX19" s="13"/>
      <c r="GY19" s="13"/>
      <c r="GZ19" s="13"/>
      <c r="HA19" s="13"/>
      <c r="HB19" s="13"/>
      <c r="HC19" s="13"/>
      <c r="HD19" s="13"/>
      <c r="HE19" s="13"/>
      <c r="HF19" s="13"/>
    </row>
    <row r="20" spans="1:214" s="7" customFormat="1" ht="48" customHeight="1">
      <c r="A20" s="206"/>
      <c r="B20" s="41">
        <v>10</v>
      </c>
      <c r="C20" s="207"/>
      <c r="D20" s="32" t="s">
        <v>465</v>
      </c>
      <c r="E20" s="32" t="s">
        <v>392</v>
      </c>
      <c r="F20" s="38">
        <v>1</v>
      </c>
      <c r="G20" s="37" t="s">
        <v>295</v>
      </c>
      <c r="H20" s="37"/>
      <c r="I20" s="88" t="s">
        <v>195</v>
      </c>
      <c r="J20" s="89" t="s">
        <v>364</v>
      </c>
      <c r="K20" s="90">
        <v>6</v>
      </c>
      <c r="L20" s="89" t="s">
        <v>50</v>
      </c>
      <c r="M20" s="92">
        <v>6</v>
      </c>
      <c r="N20" s="93"/>
      <c r="O20" s="89"/>
      <c r="P20" s="94">
        <v>10500</v>
      </c>
      <c r="Q20" s="301">
        <f t="shared" ref="Q20:T23" si="14">M20</f>
        <v>6</v>
      </c>
      <c r="R20" s="301">
        <f t="shared" si="14"/>
        <v>0</v>
      </c>
      <c r="S20" s="301">
        <f t="shared" si="14"/>
        <v>0</v>
      </c>
      <c r="T20" s="301">
        <f t="shared" si="14"/>
        <v>10500</v>
      </c>
      <c r="U20" s="296" t="b">
        <f>IF(Q20+R20=0,S20*T20,OR(IF(Q20+S20=0,R20*T20),OR(IF(R20+S20=0,Q20*T20))))</f>
        <v>1</v>
      </c>
      <c r="V20" s="437">
        <f>IF(U20=TRUE,(Q20+R20+S20)*T20,U20)</f>
        <v>63000</v>
      </c>
      <c r="W20" s="316"/>
    </row>
    <row r="21" spans="1:214" s="7" customFormat="1" ht="48" customHeight="1">
      <c r="A21" s="208"/>
      <c r="B21" s="209">
        <v>11</v>
      </c>
      <c r="C21" s="210"/>
      <c r="D21" s="15" t="s">
        <v>465</v>
      </c>
      <c r="E21" s="15" t="s">
        <v>392</v>
      </c>
      <c r="F21" s="16">
        <v>2</v>
      </c>
      <c r="G21" s="17" t="s">
        <v>294</v>
      </c>
      <c r="H21" s="17"/>
      <c r="I21" s="95" t="s">
        <v>988</v>
      </c>
      <c r="J21" s="96" t="s">
        <v>364</v>
      </c>
      <c r="K21" s="97">
        <v>6</v>
      </c>
      <c r="L21" s="96" t="s">
        <v>50</v>
      </c>
      <c r="M21" s="99">
        <v>6</v>
      </c>
      <c r="N21" s="100"/>
      <c r="O21" s="96"/>
      <c r="P21" s="101">
        <v>10500</v>
      </c>
      <c r="Q21" s="302">
        <f t="shared" si="14"/>
        <v>6</v>
      </c>
      <c r="R21" s="302">
        <f t="shared" si="14"/>
        <v>0</v>
      </c>
      <c r="S21" s="302">
        <f t="shared" si="14"/>
        <v>0</v>
      </c>
      <c r="T21" s="302">
        <f t="shared" si="14"/>
        <v>10500</v>
      </c>
      <c r="U21" s="298" t="b">
        <f>IF(Q21+R21=0,S21*T21,OR(IF(Q21+S21=0,R21*T21),OR(IF(R21+S21=0,Q21*T21))))</f>
        <v>1</v>
      </c>
      <c r="V21" s="437">
        <f>IF(U21=TRUE,(Q21+R21+S21)*T21,U21)</f>
        <v>63000</v>
      </c>
      <c r="W21" s="494"/>
    </row>
    <row r="22" spans="1:214" s="7" customFormat="1" ht="48" customHeight="1">
      <c r="A22" s="208"/>
      <c r="B22" s="209">
        <v>12</v>
      </c>
      <c r="C22" s="210"/>
      <c r="D22" s="15" t="s">
        <v>465</v>
      </c>
      <c r="E22" s="15" t="s">
        <v>392</v>
      </c>
      <c r="F22" s="16">
        <v>3</v>
      </c>
      <c r="G22" s="17" t="s">
        <v>399</v>
      </c>
      <c r="H22" s="17"/>
      <c r="I22" s="95" t="s">
        <v>198</v>
      </c>
      <c r="J22" s="96" t="s">
        <v>364</v>
      </c>
      <c r="K22" s="97">
        <v>6</v>
      </c>
      <c r="L22" s="96" t="s">
        <v>50</v>
      </c>
      <c r="M22" s="99">
        <v>6</v>
      </c>
      <c r="N22" s="100"/>
      <c r="O22" s="96"/>
      <c r="P22" s="101">
        <v>10000</v>
      </c>
      <c r="Q22" s="302">
        <f t="shared" si="14"/>
        <v>6</v>
      </c>
      <c r="R22" s="302">
        <f t="shared" si="14"/>
        <v>0</v>
      </c>
      <c r="S22" s="302">
        <f t="shared" si="14"/>
        <v>0</v>
      </c>
      <c r="T22" s="302">
        <f t="shared" si="14"/>
        <v>10000</v>
      </c>
      <c r="U22" s="298" t="b">
        <f>IF(Q22+R22=0,S22*T22,OR(IF(Q22+S22=0,R22*T22),OR(IF(R22+S22=0,Q22*T22))))</f>
        <v>1</v>
      </c>
      <c r="V22" s="437">
        <f>IF(U22=TRUE,(Q22+R22+S22)*T22,U22)</f>
        <v>60000</v>
      </c>
      <c r="W22" s="316"/>
    </row>
    <row r="23" spans="1:214" s="7" customFormat="1" ht="48" customHeight="1" thickBot="1">
      <c r="A23" s="216"/>
      <c r="B23" s="217">
        <v>13</v>
      </c>
      <c r="C23" s="218"/>
      <c r="D23" s="33" t="s">
        <v>465</v>
      </c>
      <c r="E23" s="33" t="s">
        <v>392</v>
      </c>
      <c r="F23" s="40">
        <v>4</v>
      </c>
      <c r="G23" s="39" t="s">
        <v>399</v>
      </c>
      <c r="H23" s="39"/>
      <c r="I23" s="102" t="s">
        <v>198</v>
      </c>
      <c r="J23" s="103" t="s">
        <v>364</v>
      </c>
      <c r="K23" s="104">
        <v>8</v>
      </c>
      <c r="L23" s="103" t="s">
        <v>54</v>
      </c>
      <c r="M23" s="106">
        <v>8</v>
      </c>
      <c r="N23" s="107"/>
      <c r="O23" s="103"/>
      <c r="P23" s="108">
        <v>7500</v>
      </c>
      <c r="Q23" s="303">
        <f t="shared" si="14"/>
        <v>8</v>
      </c>
      <c r="R23" s="303">
        <f t="shared" si="14"/>
        <v>0</v>
      </c>
      <c r="S23" s="303">
        <f t="shared" si="14"/>
        <v>0</v>
      </c>
      <c r="T23" s="303">
        <f t="shared" si="14"/>
        <v>7500</v>
      </c>
      <c r="U23" s="304" t="b">
        <f>IF(Q23+R23=0,S23*T23,OR(IF(Q23+S23=0,R23*T23),OR(IF(R23+S23=0,Q23*T23))))</f>
        <v>1</v>
      </c>
      <c r="V23" s="437">
        <f>IF(U23=TRUE,(Q23+R23+S23)*T23,U23)</f>
        <v>60000</v>
      </c>
      <c r="W23" s="316"/>
    </row>
    <row r="24" spans="1:214" s="14" customFormat="1" ht="48" customHeight="1" thickBot="1">
      <c r="A24" s="219" t="s">
        <v>359</v>
      </c>
      <c r="B24" s="220"/>
      <c r="C24" s="453">
        <v>54038908</v>
      </c>
      <c r="D24" s="769" t="s">
        <v>1050</v>
      </c>
      <c r="E24" s="770"/>
      <c r="F24" s="770"/>
      <c r="G24" s="770"/>
      <c r="H24" s="770"/>
      <c r="I24" s="223"/>
      <c r="J24" s="223"/>
      <c r="K24" s="223"/>
      <c r="L24" s="224"/>
      <c r="M24" s="224"/>
      <c r="N24" s="233"/>
      <c r="O24" s="224"/>
      <c r="P24" s="233"/>
      <c r="Q24" s="118"/>
      <c r="R24" s="118"/>
      <c r="S24" s="118"/>
      <c r="T24" s="118"/>
      <c r="U24" s="166"/>
      <c r="V24" s="165"/>
      <c r="W24" s="165"/>
      <c r="X24" s="13"/>
      <c r="Y24" s="13"/>
      <c r="Z24" s="13"/>
      <c r="AA24" s="13"/>
      <c r="AB24" s="13"/>
      <c r="AC24" s="13"/>
      <c r="AD24" s="13"/>
      <c r="AE24" s="13"/>
      <c r="AF24" s="13"/>
      <c r="AG24" s="13"/>
      <c r="AH24" s="13"/>
      <c r="AI24" s="13"/>
      <c r="AJ24" s="13"/>
      <c r="AK24" s="13"/>
      <c r="AL24" s="13"/>
      <c r="AM24" s="24"/>
      <c r="AN24" s="24"/>
      <c r="AO24" s="24"/>
      <c r="AP24" s="24"/>
      <c r="AQ24" s="8"/>
      <c r="AR24" s="8"/>
      <c r="AS24" s="8"/>
      <c r="AT24" s="8"/>
      <c r="AU24" s="9"/>
      <c r="AV24" s="10"/>
      <c r="AW24" s="11"/>
      <c r="AX24" s="6"/>
      <c r="AY24" s="12"/>
      <c r="AZ24" s="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24"/>
      <c r="BZ24" s="24"/>
      <c r="CA24" s="24"/>
      <c r="CB24" s="24"/>
      <c r="CC24" s="8"/>
      <c r="CD24" s="8"/>
      <c r="CE24" s="8"/>
      <c r="CF24" s="8"/>
      <c r="CG24" s="9"/>
      <c r="CH24" s="10"/>
      <c r="CI24" s="11"/>
      <c r="CJ24" s="6"/>
      <c r="CK24" s="12"/>
      <c r="CL24" s="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24"/>
      <c r="DL24" s="24"/>
      <c r="DM24" s="24"/>
      <c r="DN24" s="24"/>
      <c r="DO24" s="8"/>
      <c r="DP24" s="8"/>
      <c r="DQ24" s="8"/>
      <c r="DR24" s="8"/>
      <c r="DS24" s="9"/>
      <c r="DT24" s="10"/>
      <c r="DU24" s="11"/>
      <c r="DV24" s="6"/>
      <c r="DW24" s="12"/>
      <c r="DX24" s="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24"/>
      <c r="EX24" s="24"/>
      <c r="EY24" s="24"/>
      <c r="EZ24" s="24"/>
      <c r="FA24" s="8"/>
      <c r="FB24" s="8"/>
      <c r="FC24" s="8"/>
      <c r="FD24" s="8"/>
      <c r="FE24" s="9"/>
      <c r="FF24" s="10"/>
      <c r="FG24" s="11"/>
      <c r="FH24" s="6"/>
      <c r="FI24" s="12"/>
      <c r="FJ24" s="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24"/>
      <c r="GJ24" s="24"/>
      <c r="GK24" s="24"/>
      <c r="GL24" s="24"/>
      <c r="GM24" s="8"/>
      <c r="GN24" s="8"/>
      <c r="GO24" s="8"/>
      <c r="GP24" s="8"/>
      <c r="GQ24" s="9"/>
      <c r="GR24" s="10"/>
      <c r="GS24" s="11"/>
      <c r="GT24" s="6"/>
      <c r="GU24" s="12"/>
      <c r="GV24" s="3"/>
      <c r="GW24" s="13"/>
      <c r="GX24" s="13"/>
      <c r="GY24" s="13"/>
      <c r="GZ24" s="13"/>
      <c r="HA24" s="13"/>
      <c r="HB24" s="13"/>
      <c r="HC24" s="13"/>
      <c r="HD24" s="13"/>
      <c r="HE24" s="13"/>
      <c r="HF24" s="13"/>
    </row>
    <row r="25" spans="1:214" s="7" customFormat="1" ht="53" customHeight="1" thickBot="1">
      <c r="A25" s="366"/>
      <c r="B25" s="200">
        <v>14</v>
      </c>
      <c r="C25" s="586"/>
      <c r="D25" s="367" t="s">
        <v>989</v>
      </c>
      <c r="E25" s="368" t="s">
        <v>388</v>
      </c>
      <c r="F25" s="369">
        <v>1</v>
      </c>
      <c r="G25" s="368" t="s">
        <v>389</v>
      </c>
      <c r="H25" s="368"/>
      <c r="I25" s="370" t="s">
        <v>226</v>
      </c>
      <c r="J25" s="372" t="s">
        <v>364</v>
      </c>
      <c r="K25" s="371">
        <v>6</v>
      </c>
      <c r="L25" s="372" t="s">
        <v>56</v>
      </c>
      <c r="M25" s="373"/>
      <c r="N25" s="374"/>
      <c r="O25" s="372">
        <v>6</v>
      </c>
      <c r="P25" s="375">
        <v>2000</v>
      </c>
      <c r="Q25" s="301">
        <f t="shared" ref="Q25" si="15">M25</f>
        <v>0</v>
      </c>
      <c r="R25" s="301">
        <f t="shared" ref="R25" si="16">N25</f>
        <v>0</v>
      </c>
      <c r="S25" s="301">
        <f t="shared" ref="S25" si="17">O25</f>
        <v>6</v>
      </c>
      <c r="T25" s="301">
        <f t="shared" ref="T25" si="18">P25</f>
        <v>2000</v>
      </c>
      <c r="U25" s="296">
        <f>IF(Q25+R25=0,S25*T25,OR(IF(Q25+S25=0,R25*T25),OR(IF(R25+S25=0,Q25*T25))))</f>
        <v>12000</v>
      </c>
      <c r="V25" s="436">
        <f>IF(U25=TRUE,(Q25+R25+S25)*T25,U25)</f>
        <v>12000</v>
      </c>
      <c r="W25" s="314"/>
    </row>
    <row r="26" spans="1:214" s="14" customFormat="1" ht="48" customHeight="1" thickBot="1">
      <c r="A26" s="249" t="s">
        <v>360</v>
      </c>
      <c r="B26" s="228"/>
      <c r="C26" s="742">
        <v>492930452</v>
      </c>
      <c r="D26" s="771" t="s">
        <v>1104</v>
      </c>
      <c r="E26" s="781"/>
      <c r="F26" s="781"/>
      <c r="G26" s="781"/>
      <c r="H26" s="344"/>
      <c r="I26" s="345"/>
      <c r="J26" s="345"/>
      <c r="K26" s="345"/>
      <c r="L26" s="346"/>
      <c r="M26" s="346"/>
      <c r="N26" s="364"/>
      <c r="O26" s="346"/>
      <c r="P26" s="364"/>
      <c r="Q26" s="118"/>
      <c r="R26" s="118"/>
      <c r="S26" s="118"/>
      <c r="T26" s="118"/>
      <c r="U26" s="166"/>
      <c r="V26" s="165"/>
      <c r="W26" s="165"/>
      <c r="X26" s="13"/>
      <c r="Y26" s="13"/>
      <c r="Z26" s="13"/>
      <c r="AA26" s="13"/>
      <c r="AB26" s="13"/>
      <c r="AC26" s="13"/>
      <c r="AD26" s="13"/>
      <c r="AE26" s="13"/>
      <c r="AF26" s="13"/>
      <c r="AG26" s="13"/>
      <c r="AH26" s="13"/>
      <c r="AI26" s="13"/>
      <c r="AJ26" s="13"/>
      <c r="AK26" s="13"/>
      <c r="AL26" s="13"/>
      <c r="AM26" s="24"/>
      <c r="AN26" s="24"/>
      <c r="AO26" s="24"/>
      <c r="AP26" s="24"/>
      <c r="AQ26" s="8"/>
      <c r="AR26" s="8"/>
      <c r="AS26" s="8"/>
      <c r="AT26" s="8"/>
      <c r="AU26" s="9"/>
      <c r="AV26" s="10"/>
      <c r="AW26" s="11"/>
      <c r="AX26" s="6"/>
      <c r="AY26" s="12"/>
      <c r="AZ26" s="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24"/>
      <c r="BZ26" s="24"/>
      <c r="CA26" s="24"/>
      <c r="CB26" s="24"/>
      <c r="CC26" s="8"/>
      <c r="CD26" s="8"/>
      <c r="CE26" s="8"/>
      <c r="CF26" s="8"/>
      <c r="CG26" s="9"/>
      <c r="CH26" s="10"/>
      <c r="CI26" s="11"/>
      <c r="CJ26" s="6"/>
      <c r="CK26" s="12"/>
      <c r="CL26" s="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24"/>
      <c r="DL26" s="24"/>
      <c r="DM26" s="24"/>
      <c r="DN26" s="24"/>
      <c r="DO26" s="8"/>
      <c r="DP26" s="8"/>
      <c r="DQ26" s="8"/>
      <c r="DR26" s="8"/>
      <c r="DS26" s="9"/>
      <c r="DT26" s="10"/>
      <c r="DU26" s="11"/>
      <c r="DV26" s="6"/>
      <c r="DW26" s="12"/>
      <c r="DX26" s="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24"/>
      <c r="EX26" s="24"/>
      <c r="EY26" s="24"/>
      <c r="EZ26" s="24"/>
      <c r="FA26" s="8"/>
      <c r="FB26" s="8"/>
      <c r="FC26" s="8"/>
      <c r="FD26" s="8"/>
      <c r="FE26" s="9"/>
      <c r="FF26" s="10"/>
      <c r="FG26" s="11"/>
      <c r="FH26" s="6"/>
      <c r="FI26" s="12"/>
      <c r="FJ26" s="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24"/>
      <c r="GJ26" s="24"/>
      <c r="GK26" s="24"/>
      <c r="GL26" s="24"/>
      <c r="GM26" s="8"/>
      <c r="GN26" s="8"/>
      <c r="GO26" s="8"/>
      <c r="GP26" s="8"/>
      <c r="GQ26" s="9"/>
      <c r="GR26" s="10"/>
      <c r="GS26" s="11"/>
      <c r="GT26" s="6"/>
      <c r="GU26" s="12"/>
      <c r="GV26" s="3"/>
      <c r="GW26" s="13"/>
      <c r="GX26" s="13"/>
      <c r="GY26" s="13"/>
      <c r="GZ26" s="13"/>
      <c r="HA26" s="13"/>
      <c r="HB26" s="13"/>
      <c r="HC26" s="13"/>
      <c r="HD26" s="13"/>
      <c r="HE26" s="13"/>
      <c r="HF26" s="13"/>
    </row>
    <row r="27" spans="1:214" s="7" customFormat="1" ht="48" customHeight="1">
      <c r="A27" s="366"/>
      <c r="B27" s="200">
        <v>15</v>
      </c>
      <c r="C27" s="196"/>
      <c r="D27" s="367" t="s">
        <v>466</v>
      </c>
      <c r="E27" s="368" t="s">
        <v>388</v>
      </c>
      <c r="F27" s="369">
        <v>1</v>
      </c>
      <c r="G27" s="368" t="s">
        <v>389</v>
      </c>
      <c r="H27" s="368" t="s">
        <v>468</v>
      </c>
      <c r="I27" s="370" t="s">
        <v>226</v>
      </c>
      <c r="J27" s="372" t="s">
        <v>364</v>
      </c>
      <c r="K27" s="371">
        <v>6</v>
      </c>
      <c r="L27" s="372" t="s">
        <v>56</v>
      </c>
      <c r="M27" s="373"/>
      <c r="N27" s="374"/>
      <c r="O27" s="372">
        <v>6</v>
      </c>
      <c r="P27" s="375">
        <v>2000</v>
      </c>
      <c r="Q27" s="295">
        <f t="shared" ref="Q27:T30" si="19">M27</f>
        <v>0</v>
      </c>
      <c r="R27" s="295">
        <f t="shared" si="19"/>
        <v>0</v>
      </c>
      <c r="S27" s="295">
        <f t="shared" si="19"/>
        <v>6</v>
      </c>
      <c r="T27" s="295">
        <f t="shared" si="19"/>
        <v>2000</v>
      </c>
      <c r="U27" s="296">
        <f>IF(Q27+R27=0,S27*T27,OR(IF(Q27+S27=0,R27*T27),OR(IF(R27+S27=0,Q27*T27))))</f>
        <v>12000</v>
      </c>
      <c r="V27" s="437">
        <f>IF(U27=TRUE,(Q27+R27+S27)*T27,U27)</f>
        <v>12000</v>
      </c>
      <c r="W27" s="316"/>
    </row>
    <row r="28" spans="1:214" s="7" customFormat="1" ht="48" customHeight="1">
      <c r="A28" s="208"/>
      <c r="B28" s="209">
        <v>16</v>
      </c>
      <c r="C28" s="210"/>
      <c r="D28" s="15" t="s">
        <v>466</v>
      </c>
      <c r="E28" s="15" t="s">
        <v>388</v>
      </c>
      <c r="F28" s="16">
        <v>2</v>
      </c>
      <c r="G28" s="17" t="s">
        <v>389</v>
      </c>
      <c r="H28" s="17" t="s">
        <v>286</v>
      </c>
      <c r="I28" s="95" t="s">
        <v>226</v>
      </c>
      <c r="J28" s="96" t="s">
        <v>364</v>
      </c>
      <c r="K28" s="97">
        <v>6</v>
      </c>
      <c r="L28" s="96" t="s">
        <v>56</v>
      </c>
      <c r="M28" s="99"/>
      <c r="N28" s="100"/>
      <c r="O28" s="96">
        <v>6</v>
      </c>
      <c r="P28" s="101">
        <v>2000</v>
      </c>
      <c r="Q28" s="332">
        <f t="shared" si="19"/>
        <v>0</v>
      </c>
      <c r="R28" s="332">
        <f t="shared" si="19"/>
        <v>0</v>
      </c>
      <c r="S28" s="332">
        <f t="shared" si="19"/>
        <v>6</v>
      </c>
      <c r="T28" s="332">
        <f t="shared" si="19"/>
        <v>2000</v>
      </c>
      <c r="U28" s="306">
        <f>IF(Q28+R28=0,S28*T28,OR(IF(Q28+S28=0,R28*T28),OR(IF(R28+S28=0,Q28*T28))))</f>
        <v>12000</v>
      </c>
      <c r="V28" s="437">
        <f>IF(U28=TRUE,(Q28+R28+S28)*T28,U28)</f>
        <v>12000</v>
      </c>
      <c r="W28" s="316"/>
    </row>
    <row r="29" spans="1:214" s="7" customFormat="1" ht="48" customHeight="1">
      <c r="A29" s="208"/>
      <c r="B29" s="209">
        <v>17</v>
      </c>
      <c r="C29" s="210"/>
      <c r="D29" s="15" t="s">
        <v>466</v>
      </c>
      <c r="E29" s="15" t="s">
        <v>388</v>
      </c>
      <c r="F29" s="16">
        <v>3</v>
      </c>
      <c r="G29" s="17" t="s">
        <v>389</v>
      </c>
      <c r="H29" s="17" t="s">
        <v>469</v>
      </c>
      <c r="I29" s="95" t="s">
        <v>226</v>
      </c>
      <c r="J29" s="96" t="s">
        <v>364</v>
      </c>
      <c r="K29" s="97">
        <v>6</v>
      </c>
      <c r="L29" s="96" t="s">
        <v>56</v>
      </c>
      <c r="M29" s="153"/>
      <c r="N29" s="152"/>
      <c r="O29" s="154">
        <v>6</v>
      </c>
      <c r="P29" s="101">
        <v>2000</v>
      </c>
      <c r="Q29" s="297">
        <f t="shared" si="19"/>
        <v>0</v>
      </c>
      <c r="R29" s="297">
        <f t="shared" si="19"/>
        <v>0</v>
      </c>
      <c r="S29" s="297">
        <f t="shared" si="19"/>
        <v>6</v>
      </c>
      <c r="T29" s="297">
        <f t="shared" si="19"/>
        <v>2000</v>
      </c>
      <c r="U29" s="298">
        <f>IF(Q29+R29=0,S29*T29,OR(IF(Q29+S29=0,R29*T29),OR(IF(R29+S29=0,Q29*T29))))</f>
        <v>12000</v>
      </c>
      <c r="V29" s="437">
        <f>IF(U29=TRUE,(Q29+R29+S29)*T29,U29)</f>
        <v>12000</v>
      </c>
      <c r="W29" s="316"/>
    </row>
    <row r="30" spans="1:214" s="7" customFormat="1" ht="48" customHeight="1" thickBot="1">
      <c r="A30" s="216"/>
      <c r="B30" s="217">
        <v>18</v>
      </c>
      <c r="C30" s="218"/>
      <c r="D30" s="33" t="s">
        <v>467</v>
      </c>
      <c r="E30" s="33" t="s">
        <v>388</v>
      </c>
      <c r="F30" s="40">
        <v>4</v>
      </c>
      <c r="G30" s="39" t="s">
        <v>288</v>
      </c>
      <c r="H30" s="39"/>
      <c r="I30" s="102" t="s">
        <v>228</v>
      </c>
      <c r="J30" s="103" t="s">
        <v>364</v>
      </c>
      <c r="K30" s="104">
        <v>6</v>
      </c>
      <c r="L30" s="103" t="s">
        <v>56</v>
      </c>
      <c r="M30" s="153"/>
      <c r="N30" s="152"/>
      <c r="O30" s="154">
        <v>6</v>
      </c>
      <c r="P30" s="101">
        <v>2500</v>
      </c>
      <c r="Q30" s="297">
        <f t="shared" si="19"/>
        <v>0</v>
      </c>
      <c r="R30" s="297">
        <f t="shared" si="19"/>
        <v>0</v>
      </c>
      <c r="S30" s="297">
        <f t="shared" si="19"/>
        <v>6</v>
      </c>
      <c r="T30" s="297">
        <f t="shared" si="19"/>
        <v>2500</v>
      </c>
      <c r="U30" s="298">
        <f>IF(Q30+R30=0,S30*T30,OR(IF(Q30+S30=0,R30*T30),OR(IF(R30+S30=0,Q30*T30))))</f>
        <v>15000</v>
      </c>
      <c r="V30" s="437">
        <f>IF(U30=TRUE,(Q30+R30+S30)*T30,U30)</f>
        <v>15000</v>
      </c>
      <c r="W30" s="316"/>
    </row>
    <row r="31" spans="1:214" s="14" customFormat="1" ht="48" customHeight="1" thickBot="1">
      <c r="A31" s="219" t="s">
        <v>361</v>
      </c>
      <c r="B31" s="220"/>
      <c r="C31" s="48">
        <v>69540387</v>
      </c>
      <c r="D31" s="776" t="s">
        <v>1087</v>
      </c>
      <c r="E31" s="777"/>
      <c r="F31" s="777"/>
      <c r="G31" s="777"/>
      <c r="H31" s="777"/>
      <c r="I31" s="229"/>
      <c r="J31" s="229"/>
      <c r="K31" s="229"/>
      <c r="L31" s="230"/>
      <c r="M31" s="231"/>
      <c r="N31" s="232"/>
      <c r="O31" s="231"/>
      <c r="P31" s="232"/>
      <c r="Q31" s="116"/>
      <c r="R31" s="116"/>
      <c r="S31" s="116"/>
      <c r="T31" s="116"/>
      <c r="U31" s="164"/>
      <c r="V31" s="165"/>
      <c r="W31" s="165"/>
      <c r="X31" s="13"/>
      <c r="Y31" s="13"/>
      <c r="Z31" s="13"/>
      <c r="AA31" s="13"/>
      <c r="AB31" s="13"/>
      <c r="AC31" s="13"/>
      <c r="AD31" s="13"/>
      <c r="AE31" s="13"/>
      <c r="AF31" s="13"/>
      <c r="AG31" s="13"/>
      <c r="AH31" s="13"/>
      <c r="AI31" s="13"/>
      <c r="AJ31" s="13"/>
      <c r="AK31" s="13"/>
      <c r="AL31" s="13"/>
      <c r="AM31" s="24"/>
      <c r="AN31" s="24"/>
      <c r="AO31" s="24"/>
      <c r="AP31" s="24"/>
      <c r="AQ31" s="8"/>
      <c r="AR31" s="8"/>
      <c r="AS31" s="8"/>
      <c r="AT31" s="8"/>
      <c r="AU31" s="9"/>
      <c r="AV31" s="10"/>
      <c r="AW31" s="11"/>
      <c r="AX31" s="6"/>
      <c r="AY31" s="12"/>
      <c r="AZ31" s="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24"/>
      <c r="BZ31" s="24"/>
      <c r="CA31" s="24"/>
      <c r="CB31" s="24"/>
      <c r="CC31" s="8"/>
      <c r="CD31" s="8"/>
      <c r="CE31" s="8"/>
      <c r="CF31" s="8"/>
      <c r="CG31" s="9"/>
      <c r="CH31" s="10"/>
      <c r="CI31" s="11"/>
      <c r="CJ31" s="6"/>
      <c r="CK31" s="12"/>
      <c r="CL31" s="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24"/>
      <c r="DL31" s="24"/>
      <c r="DM31" s="24"/>
      <c r="DN31" s="24"/>
      <c r="DO31" s="8"/>
      <c r="DP31" s="8"/>
      <c r="DQ31" s="8"/>
      <c r="DR31" s="8"/>
      <c r="DS31" s="9"/>
      <c r="DT31" s="10"/>
      <c r="DU31" s="11"/>
      <c r="DV31" s="6"/>
      <c r="DW31" s="12"/>
      <c r="DX31" s="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24"/>
      <c r="EX31" s="24"/>
      <c r="EY31" s="24"/>
      <c r="EZ31" s="24"/>
      <c r="FA31" s="8"/>
      <c r="FB31" s="8"/>
      <c r="FC31" s="8"/>
      <c r="FD31" s="8"/>
      <c r="FE31" s="9"/>
      <c r="FF31" s="10"/>
      <c r="FG31" s="11"/>
      <c r="FH31" s="6"/>
      <c r="FI31" s="12"/>
      <c r="FJ31" s="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24"/>
      <c r="GJ31" s="24"/>
      <c r="GK31" s="24"/>
      <c r="GL31" s="24"/>
      <c r="GM31" s="8"/>
      <c r="GN31" s="8"/>
      <c r="GO31" s="8"/>
      <c r="GP31" s="8"/>
      <c r="GQ31" s="9"/>
      <c r="GR31" s="10"/>
      <c r="GS31" s="11"/>
      <c r="GT31" s="6"/>
      <c r="GU31" s="12"/>
      <c r="GV31" s="3"/>
      <c r="GW31" s="13"/>
      <c r="GX31" s="13"/>
      <c r="GY31" s="13"/>
      <c r="GZ31" s="13"/>
      <c r="HA31" s="13"/>
      <c r="HB31" s="13"/>
      <c r="HC31" s="13"/>
      <c r="HD31" s="13"/>
      <c r="HE31" s="13"/>
      <c r="HF31" s="13"/>
    </row>
    <row r="32" spans="1:214" s="7" customFormat="1" ht="48" customHeight="1" thickBot="1">
      <c r="A32" s="245"/>
      <c r="B32" s="228">
        <v>19</v>
      </c>
      <c r="C32" s="42"/>
      <c r="D32" s="33" t="s">
        <v>1088</v>
      </c>
      <c r="E32" s="33" t="s">
        <v>386</v>
      </c>
      <c r="F32" s="40">
        <v>1</v>
      </c>
      <c r="G32" s="39" t="s">
        <v>354</v>
      </c>
      <c r="H32" s="39"/>
      <c r="I32" s="110" t="s">
        <v>213</v>
      </c>
      <c r="J32" s="111" t="s">
        <v>364</v>
      </c>
      <c r="K32" s="112">
        <v>6</v>
      </c>
      <c r="L32" s="111" t="s">
        <v>56</v>
      </c>
      <c r="M32" s="705"/>
      <c r="N32" s="706"/>
      <c r="O32" s="707">
        <v>6</v>
      </c>
      <c r="P32" s="135">
        <v>2500</v>
      </c>
      <c r="Q32" s="343">
        <f t="shared" ref="Q32:T32" si="20">M32</f>
        <v>0</v>
      </c>
      <c r="R32" s="343">
        <f t="shared" si="20"/>
        <v>0</v>
      </c>
      <c r="S32" s="343">
        <f t="shared" si="20"/>
        <v>6</v>
      </c>
      <c r="T32" s="343">
        <f t="shared" si="20"/>
        <v>2500</v>
      </c>
      <c r="U32" s="304">
        <f>IF(Q32+R32=0,S32*T32,OR(IF(Q32+S32=0,R32*T32),OR(IF(R32+S32=0,Q32*T32))))</f>
        <v>15000</v>
      </c>
      <c r="V32" s="438">
        <f>IF(U32=TRUE,(Q32+R32+S32)*T32,U32)</f>
        <v>15000</v>
      </c>
      <c r="W32" s="479"/>
    </row>
    <row r="33" spans="1:214" s="14" customFormat="1" ht="48" customHeight="1" thickBot="1">
      <c r="A33" s="219" t="s">
        <v>362</v>
      </c>
      <c r="B33" s="220"/>
      <c r="C33" s="48">
        <v>69540387</v>
      </c>
      <c r="D33" s="779" t="s">
        <v>1101</v>
      </c>
      <c r="E33" s="780"/>
      <c r="F33" s="780"/>
      <c r="G33" s="780"/>
      <c r="H33" s="780"/>
      <c r="I33" s="229"/>
      <c r="J33" s="229"/>
      <c r="K33" s="229"/>
      <c r="L33" s="230"/>
      <c r="M33" s="231"/>
      <c r="N33" s="232"/>
      <c r="O33" s="231"/>
      <c r="P33" s="232"/>
      <c r="Q33" s="116"/>
      <c r="R33" s="116"/>
      <c r="S33" s="116"/>
      <c r="T33" s="116"/>
      <c r="U33" s="164"/>
      <c r="V33" s="165"/>
      <c r="W33" s="165"/>
      <c r="X33" s="13"/>
      <c r="Y33" s="13"/>
      <c r="Z33" s="13"/>
      <c r="AA33" s="13"/>
      <c r="AB33" s="13"/>
      <c r="AC33" s="13"/>
      <c r="AD33" s="13"/>
      <c r="AE33" s="13"/>
      <c r="AF33" s="13"/>
      <c r="AG33" s="13"/>
      <c r="AH33" s="13"/>
      <c r="AI33" s="13"/>
      <c r="AJ33" s="13"/>
      <c r="AK33" s="13"/>
      <c r="AL33" s="13"/>
      <c r="AM33" s="24"/>
      <c r="AN33" s="24"/>
      <c r="AO33" s="24"/>
      <c r="AP33" s="24"/>
      <c r="AQ33" s="8"/>
      <c r="AR33" s="8"/>
      <c r="AS33" s="8"/>
      <c r="AT33" s="8"/>
      <c r="AU33" s="9"/>
      <c r="AV33" s="10"/>
      <c r="AW33" s="11"/>
      <c r="AX33" s="6"/>
      <c r="AY33" s="12"/>
      <c r="AZ33" s="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24"/>
      <c r="BZ33" s="24"/>
      <c r="CA33" s="24"/>
      <c r="CB33" s="24"/>
      <c r="CC33" s="8"/>
      <c r="CD33" s="8"/>
      <c r="CE33" s="8"/>
      <c r="CF33" s="8"/>
      <c r="CG33" s="9"/>
      <c r="CH33" s="10"/>
      <c r="CI33" s="11"/>
      <c r="CJ33" s="6"/>
      <c r="CK33" s="12"/>
      <c r="CL33" s="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24"/>
      <c r="DL33" s="24"/>
      <c r="DM33" s="24"/>
      <c r="DN33" s="24"/>
      <c r="DO33" s="8"/>
      <c r="DP33" s="8"/>
      <c r="DQ33" s="8"/>
      <c r="DR33" s="8"/>
      <c r="DS33" s="9"/>
      <c r="DT33" s="10"/>
      <c r="DU33" s="11"/>
      <c r="DV33" s="6"/>
      <c r="DW33" s="12"/>
      <c r="DX33" s="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24"/>
      <c r="EX33" s="24"/>
      <c r="EY33" s="24"/>
      <c r="EZ33" s="24"/>
      <c r="FA33" s="8"/>
      <c r="FB33" s="8"/>
      <c r="FC33" s="8"/>
      <c r="FD33" s="8"/>
      <c r="FE33" s="9"/>
      <c r="FF33" s="10"/>
      <c r="FG33" s="11"/>
      <c r="FH33" s="6"/>
      <c r="FI33" s="12"/>
      <c r="FJ33" s="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24"/>
      <c r="GJ33" s="24"/>
      <c r="GK33" s="24"/>
      <c r="GL33" s="24"/>
      <c r="GM33" s="8"/>
      <c r="GN33" s="8"/>
      <c r="GO33" s="8"/>
      <c r="GP33" s="8"/>
      <c r="GQ33" s="9"/>
      <c r="GR33" s="10"/>
      <c r="GS33" s="11"/>
      <c r="GT33" s="6"/>
      <c r="GU33" s="12"/>
      <c r="GV33" s="3"/>
      <c r="GW33" s="13"/>
      <c r="GX33" s="13"/>
      <c r="GY33" s="13"/>
      <c r="GZ33" s="13"/>
      <c r="HA33" s="13"/>
      <c r="HB33" s="13"/>
      <c r="HC33" s="13"/>
      <c r="HD33" s="13"/>
      <c r="HE33" s="13"/>
      <c r="HF33" s="13"/>
    </row>
    <row r="34" spans="1:214" s="7" customFormat="1" ht="48" customHeight="1" thickBot="1">
      <c r="A34" s="245"/>
      <c r="B34" s="228">
        <v>20</v>
      </c>
      <c r="C34" s="42"/>
      <c r="D34" s="33" t="s">
        <v>1089</v>
      </c>
      <c r="E34" s="33" t="s">
        <v>388</v>
      </c>
      <c r="F34" s="40">
        <v>1</v>
      </c>
      <c r="G34" s="39" t="s">
        <v>389</v>
      </c>
      <c r="H34" s="39"/>
      <c r="I34" s="110" t="s">
        <v>226</v>
      </c>
      <c r="J34" s="111" t="s">
        <v>365</v>
      </c>
      <c r="K34" s="112">
        <v>6</v>
      </c>
      <c r="L34" s="111" t="s">
        <v>56</v>
      </c>
      <c r="M34" s="705"/>
      <c r="N34" s="706"/>
      <c r="O34" s="707">
        <v>6</v>
      </c>
      <c r="P34" s="135">
        <v>2000</v>
      </c>
      <c r="Q34" s="343">
        <f t="shared" ref="Q34" si="21">M34</f>
        <v>0</v>
      </c>
      <c r="R34" s="343">
        <f t="shared" ref="R34" si="22">N34</f>
        <v>0</v>
      </c>
      <c r="S34" s="343">
        <f t="shared" ref="S34" si="23">O34</f>
        <v>6</v>
      </c>
      <c r="T34" s="343">
        <f t="shared" ref="T34" si="24">P34</f>
        <v>2000</v>
      </c>
      <c r="U34" s="304">
        <f>IF(Q34+R34=0,S34*T34,OR(IF(Q34+S34=0,R34*T34),OR(IF(R34+S34=0,Q34*T34))))</f>
        <v>12000</v>
      </c>
      <c r="V34" s="438">
        <f>IF(U34=TRUE,(Q34+R34+S34)*T34,U34)</f>
        <v>12000</v>
      </c>
      <c r="W34" s="479"/>
    </row>
    <row r="35" spans="1:214" s="14" customFormat="1" ht="48" customHeight="1" thickBot="1">
      <c r="A35" s="219" t="s">
        <v>363</v>
      </c>
      <c r="B35" s="220"/>
      <c r="C35" s="48">
        <v>69600858</v>
      </c>
      <c r="D35" s="31" t="s">
        <v>471</v>
      </c>
      <c r="E35" s="222"/>
      <c r="F35" s="222"/>
      <c r="G35" s="222"/>
      <c r="H35" s="222"/>
      <c r="I35" s="223"/>
      <c r="J35" s="223"/>
      <c r="K35" s="223"/>
      <c r="L35" s="224"/>
      <c r="M35" s="224"/>
      <c r="N35" s="233"/>
      <c r="O35" s="224"/>
      <c r="P35" s="233"/>
      <c r="Q35" s="118"/>
      <c r="R35" s="118"/>
      <c r="S35" s="118"/>
      <c r="T35" s="118"/>
      <c r="U35" s="168"/>
      <c r="V35" s="677"/>
      <c r="W35" s="169"/>
      <c r="X35" s="13"/>
      <c r="Y35" s="13"/>
      <c r="Z35" s="13"/>
      <c r="AA35" s="13"/>
      <c r="AB35" s="13"/>
      <c r="AC35" s="13"/>
      <c r="AD35" s="13"/>
      <c r="AE35" s="13"/>
      <c r="AF35" s="13"/>
      <c r="AG35" s="13"/>
      <c r="AH35" s="13"/>
      <c r="AI35" s="13"/>
      <c r="AJ35" s="13"/>
      <c r="AK35" s="13"/>
      <c r="AL35" s="13"/>
      <c r="AM35" s="24"/>
      <c r="AN35" s="24"/>
      <c r="AO35" s="24"/>
      <c r="AP35" s="24"/>
      <c r="AQ35" s="8"/>
      <c r="AR35" s="8"/>
      <c r="AS35" s="8"/>
      <c r="AT35" s="8"/>
      <c r="AU35" s="9"/>
      <c r="AV35" s="10"/>
      <c r="AW35" s="11"/>
      <c r="AX35" s="6"/>
      <c r="AY35" s="12"/>
      <c r="AZ35" s="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24"/>
      <c r="BZ35" s="24"/>
      <c r="CA35" s="24"/>
      <c r="CB35" s="24"/>
      <c r="CC35" s="8"/>
      <c r="CD35" s="8"/>
      <c r="CE35" s="8"/>
      <c r="CF35" s="8"/>
      <c r="CG35" s="9"/>
      <c r="CH35" s="10"/>
      <c r="CI35" s="11"/>
      <c r="CJ35" s="6"/>
      <c r="CK35" s="12"/>
      <c r="CL35" s="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24"/>
      <c r="DL35" s="24"/>
      <c r="DM35" s="24"/>
      <c r="DN35" s="24"/>
      <c r="DO35" s="8"/>
      <c r="DP35" s="8"/>
      <c r="DQ35" s="8"/>
      <c r="DR35" s="8"/>
      <c r="DS35" s="9"/>
      <c r="DT35" s="10"/>
      <c r="DU35" s="11"/>
      <c r="DV35" s="6"/>
      <c r="DW35" s="12"/>
      <c r="DX35" s="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24"/>
      <c r="EX35" s="24"/>
      <c r="EY35" s="24"/>
      <c r="EZ35" s="24"/>
      <c r="FA35" s="8"/>
      <c r="FB35" s="8"/>
      <c r="FC35" s="8"/>
      <c r="FD35" s="8"/>
      <c r="FE35" s="9"/>
      <c r="FF35" s="10"/>
      <c r="FG35" s="11"/>
      <c r="FH35" s="6"/>
      <c r="FI35" s="12"/>
      <c r="FJ35" s="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24"/>
      <c r="GJ35" s="24"/>
      <c r="GK35" s="24"/>
      <c r="GL35" s="24"/>
      <c r="GM35" s="8"/>
      <c r="GN35" s="8"/>
      <c r="GO35" s="8"/>
      <c r="GP35" s="8"/>
      <c r="GQ35" s="9"/>
      <c r="GR35" s="10"/>
      <c r="GS35" s="11"/>
      <c r="GT35" s="6"/>
      <c r="GU35" s="12"/>
      <c r="GV35" s="3"/>
      <c r="GW35" s="13"/>
      <c r="GX35" s="13"/>
      <c r="GY35" s="13"/>
      <c r="GZ35" s="13"/>
      <c r="HA35" s="13"/>
      <c r="HB35" s="13"/>
      <c r="HC35" s="13"/>
      <c r="HD35" s="13"/>
      <c r="HE35" s="13"/>
      <c r="HF35" s="13"/>
    </row>
    <row r="36" spans="1:214" s="7" customFormat="1" ht="48" customHeight="1">
      <c r="A36" s="235"/>
      <c r="B36" s="41">
        <v>21</v>
      </c>
      <c r="C36" s="207"/>
      <c r="D36" s="32" t="s">
        <v>471</v>
      </c>
      <c r="E36" s="37" t="s">
        <v>299</v>
      </c>
      <c r="F36" s="38">
        <v>1</v>
      </c>
      <c r="G36" s="37" t="s">
        <v>304</v>
      </c>
      <c r="H36" s="37" t="s">
        <v>472</v>
      </c>
      <c r="I36" s="88" t="s">
        <v>170</v>
      </c>
      <c r="J36" s="89" t="s">
        <v>364</v>
      </c>
      <c r="K36" s="90">
        <v>4</v>
      </c>
      <c r="L36" s="89" t="s">
        <v>52</v>
      </c>
      <c r="M36" s="120"/>
      <c r="N36" s="121"/>
      <c r="O36" s="89">
        <v>4</v>
      </c>
      <c r="P36" s="94">
        <v>3500</v>
      </c>
      <c r="Q36" s="301">
        <f t="shared" ref="Q36:T39" si="25">M36</f>
        <v>0</v>
      </c>
      <c r="R36" s="301">
        <f t="shared" si="25"/>
        <v>0</v>
      </c>
      <c r="S36" s="301">
        <f t="shared" si="25"/>
        <v>4</v>
      </c>
      <c r="T36" s="301">
        <f t="shared" si="25"/>
        <v>3500</v>
      </c>
      <c r="U36" s="296">
        <f>IF(Q36+R36=0,S36*T36,OR(IF(Q36+S36=0,R36*T36),OR(IF(R36+S36=0,Q36*T36))))</f>
        <v>14000</v>
      </c>
      <c r="V36" s="436">
        <f>IF(U36=TRUE,(Q36+R36+S36)*T36,U36)</f>
        <v>14000</v>
      </c>
      <c r="W36" s="315"/>
    </row>
    <row r="37" spans="1:214" s="7" customFormat="1" ht="48" customHeight="1">
      <c r="A37" s="236"/>
      <c r="B37" s="213">
        <v>22</v>
      </c>
      <c r="C37" s="214"/>
      <c r="D37" s="95" t="s">
        <v>471</v>
      </c>
      <c r="E37" s="215" t="s">
        <v>299</v>
      </c>
      <c r="F37" s="123">
        <v>2</v>
      </c>
      <c r="G37" s="215" t="s">
        <v>127</v>
      </c>
      <c r="H37" s="215" t="s">
        <v>717</v>
      </c>
      <c r="I37" s="95" t="s">
        <v>168</v>
      </c>
      <c r="J37" s="96" t="s">
        <v>364</v>
      </c>
      <c r="K37" s="97">
        <v>6</v>
      </c>
      <c r="L37" s="96" t="s">
        <v>56</v>
      </c>
      <c r="M37" s="122"/>
      <c r="N37" s="123"/>
      <c r="O37" s="96">
        <v>6</v>
      </c>
      <c r="P37" s="101">
        <v>2500</v>
      </c>
      <c r="Q37" s="302">
        <f t="shared" ref="Q37:T38" si="26">M37</f>
        <v>0</v>
      </c>
      <c r="R37" s="302">
        <f t="shared" si="26"/>
        <v>0</v>
      </c>
      <c r="S37" s="302">
        <f t="shared" si="26"/>
        <v>6</v>
      </c>
      <c r="T37" s="302">
        <f t="shared" si="26"/>
        <v>2500</v>
      </c>
      <c r="U37" s="298">
        <f>IF(Q37+R37=0,S37*T37,OR(IF(Q37+S37=0,R37*T37),OR(IF(R37+S37=0,Q37*T37))))</f>
        <v>15000</v>
      </c>
      <c r="V37" s="437">
        <f>IF(U37=TRUE,(Q37+R37+S37)*T37,U37)</f>
        <v>15000</v>
      </c>
      <c r="W37" s="494"/>
    </row>
    <row r="38" spans="1:214" s="20" customFormat="1" ht="48" customHeight="1">
      <c r="A38" s="628"/>
      <c r="B38" s="213">
        <v>23</v>
      </c>
      <c r="C38" s="214"/>
      <c r="D38" s="95" t="s">
        <v>471</v>
      </c>
      <c r="E38" s="215" t="s">
        <v>299</v>
      </c>
      <c r="F38" s="123">
        <v>3</v>
      </c>
      <c r="G38" s="215" t="s">
        <v>127</v>
      </c>
      <c r="H38" s="215" t="s">
        <v>545</v>
      </c>
      <c r="I38" s="95" t="s">
        <v>168</v>
      </c>
      <c r="J38" s="96" t="s">
        <v>364</v>
      </c>
      <c r="K38" s="97">
        <v>6</v>
      </c>
      <c r="L38" s="96" t="s">
        <v>56</v>
      </c>
      <c r="M38" s="122"/>
      <c r="N38" s="123"/>
      <c r="O38" s="96">
        <v>6</v>
      </c>
      <c r="P38" s="101">
        <v>2500</v>
      </c>
      <c r="Q38" s="302">
        <f t="shared" si="26"/>
        <v>0</v>
      </c>
      <c r="R38" s="302">
        <f t="shared" si="26"/>
        <v>0</v>
      </c>
      <c r="S38" s="302">
        <f t="shared" si="26"/>
        <v>6</v>
      </c>
      <c r="T38" s="302">
        <f t="shared" si="26"/>
        <v>2500</v>
      </c>
      <c r="U38" s="298">
        <f>IF(Q38+R38=0,S38*T38,OR(IF(Q38+S38=0,R38*T38),OR(IF(R38+S38=0,Q38*T38))))</f>
        <v>15000</v>
      </c>
      <c r="V38" s="437">
        <f>IF(U38=TRUE,(Q38+R38+S38)*T38,U38)</f>
        <v>15000</v>
      </c>
      <c r="W38" s="316"/>
    </row>
    <row r="39" spans="1:214" s="20" customFormat="1" ht="48" customHeight="1" thickBot="1">
      <c r="A39" s="630"/>
      <c r="B39" s="533">
        <v>24</v>
      </c>
      <c r="C39" s="534"/>
      <c r="D39" s="359" t="s">
        <v>471</v>
      </c>
      <c r="E39" s="468" t="s">
        <v>299</v>
      </c>
      <c r="F39" s="380">
        <v>4</v>
      </c>
      <c r="G39" s="468" t="s">
        <v>127</v>
      </c>
      <c r="H39" s="468" t="s">
        <v>907</v>
      </c>
      <c r="I39" s="359" t="s">
        <v>168</v>
      </c>
      <c r="J39" s="143" t="s">
        <v>364</v>
      </c>
      <c r="K39" s="361">
        <v>6</v>
      </c>
      <c r="L39" s="143" t="s">
        <v>56</v>
      </c>
      <c r="M39" s="379"/>
      <c r="N39" s="380"/>
      <c r="O39" s="143">
        <v>6</v>
      </c>
      <c r="P39" s="144">
        <v>2500</v>
      </c>
      <c r="Q39" s="631">
        <f t="shared" si="25"/>
        <v>0</v>
      </c>
      <c r="R39" s="631">
        <f t="shared" si="25"/>
        <v>0</v>
      </c>
      <c r="S39" s="631">
        <f t="shared" si="25"/>
        <v>6</v>
      </c>
      <c r="T39" s="631">
        <f t="shared" si="25"/>
        <v>2500</v>
      </c>
      <c r="U39" s="632">
        <f>IF(Q39+R39=0,S39*T39,OR(IF(Q39+S39=0,R39*T39),OR(IF(R39+S39=0,Q39*T39))))</f>
        <v>15000</v>
      </c>
      <c r="V39" s="441">
        <f>IF(U39=TRUE,(Q39+R39+S39)*T39,U39)</f>
        <v>15000</v>
      </c>
      <c r="W39" s="535"/>
    </row>
    <row r="40" spans="1:214" s="14" customFormat="1" ht="48" customHeight="1" thickBot="1">
      <c r="A40" s="249" t="s">
        <v>368</v>
      </c>
      <c r="B40" s="228"/>
      <c r="C40" s="42">
        <v>63130444</v>
      </c>
      <c r="D40" s="776" t="s">
        <v>718</v>
      </c>
      <c r="E40" s="777"/>
      <c r="F40" s="777"/>
      <c r="G40" s="777"/>
      <c r="H40" s="778"/>
      <c r="I40" s="384"/>
      <c r="J40" s="384"/>
      <c r="K40" s="384"/>
      <c r="L40" s="385"/>
      <c r="M40" s="386"/>
      <c r="N40" s="364"/>
      <c r="O40" s="346"/>
      <c r="P40" s="364"/>
      <c r="Q40" s="387"/>
      <c r="R40" s="387"/>
      <c r="S40" s="387"/>
      <c r="T40" s="387"/>
      <c r="U40" s="388"/>
      <c r="V40" s="163"/>
      <c r="W40" s="163"/>
      <c r="X40" s="13"/>
      <c r="Y40" s="13"/>
      <c r="Z40" s="13"/>
      <c r="AA40" s="13"/>
      <c r="AB40" s="13"/>
      <c r="AC40" s="13"/>
      <c r="AD40" s="13"/>
      <c r="AE40" s="13"/>
      <c r="AF40" s="13"/>
      <c r="AG40" s="13"/>
      <c r="AH40" s="13"/>
      <c r="AI40" s="13"/>
      <c r="AJ40" s="13"/>
      <c r="AK40" s="13"/>
      <c r="AL40" s="13"/>
      <c r="AM40" s="24"/>
      <c r="AN40" s="24"/>
      <c r="AO40" s="24"/>
      <c r="AP40" s="24"/>
      <c r="AQ40" s="8"/>
      <c r="AR40" s="8"/>
      <c r="AS40" s="8"/>
      <c r="AT40" s="8"/>
      <c r="AU40" s="9"/>
      <c r="AV40" s="10"/>
      <c r="AW40" s="11"/>
      <c r="AX40" s="6"/>
      <c r="AY40" s="12"/>
      <c r="AZ40" s="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24"/>
      <c r="BZ40" s="24"/>
      <c r="CA40" s="24"/>
      <c r="CB40" s="24"/>
      <c r="CC40" s="8"/>
      <c r="CD40" s="8"/>
      <c r="CE40" s="8"/>
      <c r="CF40" s="8"/>
      <c r="CG40" s="9"/>
      <c r="CH40" s="10"/>
      <c r="CI40" s="11"/>
      <c r="CJ40" s="6"/>
      <c r="CK40" s="12"/>
      <c r="CL40" s="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24"/>
      <c r="DL40" s="24"/>
      <c r="DM40" s="24"/>
      <c r="DN40" s="24"/>
      <c r="DO40" s="8"/>
      <c r="DP40" s="8"/>
      <c r="DQ40" s="8"/>
      <c r="DR40" s="8"/>
      <c r="DS40" s="9"/>
      <c r="DT40" s="10"/>
      <c r="DU40" s="11"/>
      <c r="DV40" s="6"/>
      <c r="DW40" s="12"/>
      <c r="DX40" s="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24"/>
      <c r="EX40" s="24"/>
      <c r="EY40" s="24"/>
      <c r="EZ40" s="24"/>
      <c r="FA40" s="8"/>
      <c r="FB40" s="8"/>
      <c r="FC40" s="8"/>
      <c r="FD40" s="8"/>
      <c r="FE40" s="9"/>
      <c r="FF40" s="10"/>
      <c r="FG40" s="11"/>
      <c r="FH40" s="6"/>
      <c r="FI40" s="12"/>
      <c r="FJ40" s="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24"/>
      <c r="GJ40" s="24"/>
      <c r="GK40" s="24"/>
      <c r="GL40" s="24"/>
      <c r="GM40" s="8"/>
      <c r="GN40" s="8"/>
      <c r="GO40" s="8"/>
      <c r="GP40" s="8"/>
      <c r="GQ40" s="9"/>
      <c r="GR40" s="10"/>
      <c r="GS40" s="11"/>
      <c r="GT40" s="6"/>
      <c r="GU40" s="12"/>
      <c r="GV40" s="3"/>
      <c r="GW40" s="13"/>
      <c r="GX40" s="13"/>
      <c r="GY40" s="13"/>
      <c r="GZ40" s="13"/>
      <c r="HA40" s="13"/>
      <c r="HB40" s="13"/>
      <c r="HC40" s="13"/>
      <c r="HD40" s="13"/>
      <c r="HE40" s="13"/>
      <c r="HF40" s="13"/>
    </row>
    <row r="41" spans="1:214" ht="48" customHeight="1">
      <c r="A41" s="235"/>
      <c r="B41" s="41">
        <v>25</v>
      </c>
      <c r="C41" s="207"/>
      <c r="D41" s="32" t="s">
        <v>473</v>
      </c>
      <c r="E41" s="37" t="s">
        <v>386</v>
      </c>
      <c r="F41" s="38">
        <v>1</v>
      </c>
      <c r="G41" s="37" t="s">
        <v>404</v>
      </c>
      <c r="H41" s="37" t="s">
        <v>409</v>
      </c>
      <c r="I41" s="88" t="s">
        <v>311</v>
      </c>
      <c r="J41" s="89" t="s">
        <v>364</v>
      </c>
      <c r="K41" s="90">
        <v>6</v>
      </c>
      <c r="L41" s="89" t="s">
        <v>56</v>
      </c>
      <c r="M41" s="120"/>
      <c r="N41" s="121"/>
      <c r="O41" s="89">
        <v>6</v>
      </c>
      <c r="P41" s="128">
        <v>2500</v>
      </c>
      <c r="Q41" s="301">
        <f t="shared" ref="Q41:T49" si="27">M41</f>
        <v>0</v>
      </c>
      <c r="R41" s="301">
        <f t="shared" si="27"/>
        <v>0</v>
      </c>
      <c r="S41" s="301">
        <f t="shared" si="27"/>
        <v>6</v>
      </c>
      <c r="T41" s="301">
        <f t="shared" si="27"/>
        <v>2500</v>
      </c>
      <c r="U41" s="296">
        <f t="shared" ref="U41:U49" si="28">IF(Q41+R41=0,S41*T41,OR(IF(Q41+S41=0,R41*T41),OR(IF(R41+S41=0,Q41*T41))))</f>
        <v>15000</v>
      </c>
      <c r="V41" s="437">
        <f t="shared" ref="V41:V49" si="29">IF(U41=TRUE,(Q41+R41+S41)*T41,U41)</f>
        <v>15000</v>
      </c>
      <c r="W41" s="316"/>
      <c r="X41" s="4"/>
      <c r="Y41" s="4"/>
      <c r="Z41" s="4"/>
      <c r="AA41" s="4"/>
      <c r="AB41" s="4"/>
      <c r="AC41" s="4"/>
      <c r="AD41" s="4"/>
      <c r="AE41" s="4"/>
      <c r="AF41" s="4"/>
      <c r="AG41" s="4"/>
      <c r="AH41" s="4"/>
      <c r="AI41" s="4"/>
    </row>
    <row r="42" spans="1:214" ht="48" customHeight="1">
      <c r="A42" s="236"/>
      <c r="B42" s="209">
        <v>26</v>
      </c>
      <c r="C42" s="210"/>
      <c r="D42" s="15" t="s">
        <v>473</v>
      </c>
      <c r="E42" s="17" t="s">
        <v>386</v>
      </c>
      <c r="F42" s="16">
        <v>2</v>
      </c>
      <c r="G42" s="17" t="s">
        <v>394</v>
      </c>
      <c r="H42" s="215"/>
      <c r="I42" s="95" t="s">
        <v>255</v>
      </c>
      <c r="J42" s="96" t="s">
        <v>364</v>
      </c>
      <c r="K42" s="97">
        <v>6</v>
      </c>
      <c r="L42" s="96" t="s">
        <v>56</v>
      </c>
      <c r="M42" s="122"/>
      <c r="N42" s="123"/>
      <c r="O42" s="96">
        <v>6</v>
      </c>
      <c r="P42" s="129">
        <v>3000</v>
      </c>
      <c r="Q42" s="302">
        <f t="shared" si="27"/>
        <v>0</v>
      </c>
      <c r="R42" s="302">
        <f t="shared" si="27"/>
        <v>0</v>
      </c>
      <c r="S42" s="302">
        <f t="shared" si="27"/>
        <v>6</v>
      </c>
      <c r="T42" s="302">
        <f t="shared" si="27"/>
        <v>3000</v>
      </c>
      <c r="U42" s="298">
        <f t="shared" si="28"/>
        <v>18000</v>
      </c>
      <c r="V42" s="437">
        <f t="shared" si="29"/>
        <v>18000</v>
      </c>
      <c r="W42" s="316"/>
      <c r="X42" s="4"/>
      <c r="Y42" s="4"/>
      <c r="Z42" s="4"/>
      <c r="AA42" s="4"/>
      <c r="AB42" s="4"/>
      <c r="AC42" s="4"/>
      <c r="AD42" s="4"/>
      <c r="AE42" s="4"/>
      <c r="AF42" s="4"/>
      <c r="AG42" s="4"/>
      <c r="AH42" s="4"/>
      <c r="AI42" s="4"/>
    </row>
    <row r="43" spans="1:214" s="19" customFormat="1" ht="48" customHeight="1">
      <c r="A43" s="628"/>
      <c r="B43" s="213">
        <v>27</v>
      </c>
      <c r="C43" s="214"/>
      <c r="D43" s="95" t="s">
        <v>473</v>
      </c>
      <c r="E43" s="215" t="s">
        <v>386</v>
      </c>
      <c r="F43" s="123">
        <v>3</v>
      </c>
      <c r="G43" s="215" t="s">
        <v>433</v>
      </c>
      <c r="H43" s="215"/>
      <c r="I43" s="95" t="s">
        <v>820</v>
      </c>
      <c r="J43" s="96" t="s">
        <v>365</v>
      </c>
      <c r="K43" s="97">
        <v>6</v>
      </c>
      <c r="L43" s="96" t="s">
        <v>56</v>
      </c>
      <c r="M43" s="122"/>
      <c r="N43" s="123"/>
      <c r="O43" s="96">
        <v>6</v>
      </c>
      <c r="P43" s="129">
        <v>3000</v>
      </c>
      <c r="Q43" s="302">
        <f>M43</f>
        <v>0</v>
      </c>
      <c r="R43" s="302">
        <f>N43</f>
        <v>0</v>
      </c>
      <c r="S43" s="302">
        <f>O43</f>
        <v>6</v>
      </c>
      <c r="T43" s="302">
        <f>P43</f>
        <v>3000</v>
      </c>
      <c r="U43" s="298">
        <f t="shared" si="28"/>
        <v>18000</v>
      </c>
      <c r="V43" s="437">
        <f t="shared" si="29"/>
        <v>18000</v>
      </c>
      <c r="W43" s="316"/>
    </row>
    <row r="44" spans="1:214" s="19" customFormat="1" ht="48" customHeight="1">
      <c r="A44" s="628"/>
      <c r="B44" s="213">
        <v>28</v>
      </c>
      <c r="C44" s="214"/>
      <c r="D44" s="95" t="s">
        <v>473</v>
      </c>
      <c r="E44" s="215" t="s">
        <v>386</v>
      </c>
      <c r="F44" s="123">
        <v>4</v>
      </c>
      <c r="G44" s="215" t="s">
        <v>387</v>
      </c>
      <c r="H44" s="215" t="s">
        <v>456</v>
      </c>
      <c r="I44" s="95" t="s">
        <v>279</v>
      </c>
      <c r="J44" s="96" t="s">
        <v>364</v>
      </c>
      <c r="K44" s="97">
        <v>6</v>
      </c>
      <c r="L44" s="96" t="s">
        <v>56</v>
      </c>
      <c r="M44" s="122"/>
      <c r="N44" s="123"/>
      <c r="O44" s="96">
        <v>6</v>
      </c>
      <c r="P44" s="129">
        <v>3000</v>
      </c>
      <c r="Q44" s="302">
        <f t="shared" si="27"/>
        <v>0</v>
      </c>
      <c r="R44" s="302">
        <f t="shared" si="27"/>
        <v>0</v>
      </c>
      <c r="S44" s="302">
        <f t="shared" si="27"/>
        <v>6</v>
      </c>
      <c r="T44" s="302">
        <f t="shared" si="27"/>
        <v>3000</v>
      </c>
      <c r="U44" s="298">
        <f t="shared" si="28"/>
        <v>18000</v>
      </c>
      <c r="V44" s="437">
        <f t="shared" si="29"/>
        <v>18000</v>
      </c>
      <c r="W44" s="316"/>
    </row>
    <row r="45" spans="1:214" s="19" customFormat="1" ht="48" customHeight="1">
      <c r="A45" s="630"/>
      <c r="B45" s="533">
        <v>29</v>
      </c>
      <c r="C45" s="534"/>
      <c r="D45" s="359" t="s">
        <v>473</v>
      </c>
      <c r="E45" s="468" t="s">
        <v>386</v>
      </c>
      <c r="F45" s="380">
        <v>5</v>
      </c>
      <c r="G45" s="468" t="s">
        <v>387</v>
      </c>
      <c r="H45" s="468" t="s">
        <v>398</v>
      </c>
      <c r="I45" s="359" t="s">
        <v>279</v>
      </c>
      <c r="J45" s="143" t="s">
        <v>364</v>
      </c>
      <c r="K45" s="361">
        <v>6</v>
      </c>
      <c r="L45" s="143" t="s">
        <v>56</v>
      </c>
      <c r="M45" s="379"/>
      <c r="N45" s="380"/>
      <c r="O45" s="143">
        <v>6</v>
      </c>
      <c r="P45" s="389">
        <v>3000</v>
      </c>
      <c r="Q45" s="302">
        <f t="shared" ref="Q45" si="30">M45</f>
        <v>0</v>
      </c>
      <c r="R45" s="302">
        <f t="shared" ref="R45" si="31">N45</f>
        <v>0</v>
      </c>
      <c r="S45" s="302">
        <f t="shared" ref="S45" si="32">O45</f>
        <v>6</v>
      </c>
      <c r="T45" s="302">
        <f t="shared" ref="T45" si="33">P45</f>
        <v>3000</v>
      </c>
      <c r="U45" s="298">
        <f t="shared" ref="U45" si="34">IF(Q45+R45=0,S45*T45,OR(IF(Q45+S45=0,R45*T45),OR(IF(R45+S45=0,Q45*T45))))</f>
        <v>18000</v>
      </c>
      <c r="V45" s="437">
        <f t="shared" ref="V45" si="35">IF(U45=TRUE,(Q45+R45+S45)*T45,U45)</f>
        <v>18000</v>
      </c>
      <c r="W45" s="316"/>
    </row>
    <row r="46" spans="1:214" s="19" customFormat="1" ht="48" customHeight="1">
      <c r="A46" s="630"/>
      <c r="B46" s="533">
        <v>30</v>
      </c>
      <c r="C46" s="534"/>
      <c r="D46" s="359" t="s">
        <v>473</v>
      </c>
      <c r="E46" s="468" t="s">
        <v>386</v>
      </c>
      <c r="F46" s="380">
        <v>6</v>
      </c>
      <c r="G46" s="468" t="s">
        <v>397</v>
      </c>
      <c r="H46" s="468" t="s">
        <v>599</v>
      </c>
      <c r="I46" s="359" t="s">
        <v>202</v>
      </c>
      <c r="J46" s="143" t="s">
        <v>364</v>
      </c>
      <c r="K46" s="361">
        <v>6</v>
      </c>
      <c r="L46" s="143" t="s">
        <v>56</v>
      </c>
      <c r="M46" s="379"/>
      <c r="N46" s="380"/>
      <c r="O46" s="143">
        <v>6</v>
      </c>
      <c r="P46" s="389">
        <v>2500</v>
      </c>
      <c r="Q46" s="302">
        <f>M46</f>
        <v>0</v>
      </c>
      <c r="R46" s="302">
        <f>N46</f>
        <v>0</v>
      </c>
      <c r="S46" s="302">
        <f>O46</f>
        <v>6</v>
      </c>
      <c r="T46" s="302">
        <f>P46</f>
        <v>2500</v>
      </c>
      <c r="U46" s="298">
        <f t="shared" si="28"/>
        <v>15000</v>
      </c>
      <c r="V46" s="437">
        <f t="shared" si="29"/>
        <v>15000</v>
      </c>
      <c r="W46" s="316"/>
    </row>
    <row r="47" spans="1:214" ht="48" customHeight="1">
      <c r="A47" s="378"/>
      <c r="B47" s="354">
        <v>31</v>
      </c>
      <c r="C47" s="355"/>
      <c r="D47" s="356" t="s">
        <v>473</v>
      </c>
      <c r="E47" s="358" t="s">
        <v>386</v>
      </c>
      <c r="F47" s="357">
        <v>7</v>
      </c>
      <c r="G47" s="358" t="s">
        <v>270</v>
      </c>
      <c r="H47" s="468"/>
      <c r="I47" s="359" t="s">
        <v>209</v>
      </c>
      <c r="J47" s="143" t="s">
        <v>364</v>
      </c>
      <c r="K47" s="361">
        <v>6</v>
      </c>
      <c r="L47" s="143" t="s">
        <v>56</v>
      </c>
      <c r="M47" s="379"/>
      <c r="N47" s="380"/>
      <c r="O47" s="143">
        <v>6</v>
      </c>
      <c r="P47" s="389">
        <v>2000</v>
      </c>
      <c r="Q47" s="302">
        <f t="shared" si="27"/>
        <v>0</v>
      </c>
      <c r="R47" s="302">
        <f t="shared" si="27"/>
        <v>0</v>
      </c>
      <c r="S47" s="302">
        <f t="shared" si="27"/>
        <v>6</v>
      </c>
      <c r="T47" s="302">
        <f t="shared" si="27"/>
        <v>2000</v>
      </c>
      <c r="U47" s="298">
        <f t="shared" si="28"/>
        <v>12000</v>
      </c>
      <c r="V47" s="437">
        <f t="shared" si="29"/>
        <v>12000</v>
      </c>
      <c r="W47" s="316"/>
      <c r="X47" s="4"/>
      <c r="Y47" s="4"/>
      <c r="Z47" s="4"/>
      <c r="AA47" s="4"/>
      <c r="AB47" s="4"/>
      <c r="AC47" s="4"/>
      <c r="AD47" s="4"/>
      <c r="AE47" s="4"/>
      <c r="AF47" s="4"/>
      <c r="AG47" s="4"/>
      <c r="AH47" s="4"/>
      <c r="AI47" s="4"/>
    </row>
    <row r="48" spans="1:214" ht="48" customHeight="1">
      <c r="A48" s="378"/>
      <c r="B48" s="354">
        <v>32</v>
      </c>
      <c r="C48" s="355"/>
      <c r="D48" s="356" t="s">
        <v>473</v>
      </c>
      <c r="E48" s="358" t="s">
        <v>388</v>
      </c>
      <c r="F48" s="357">
        <v>8</v>
      </c>
      <c r="G48" s="358" t="s">
        <v>389</v>
      </c>
      <c r="H48" s="468"/>
      <c r="I48" s="359" t="s">
        <v>226</v>
      </c>
      <c r="J48" s="143" t="s">
        <v>365</v>
      </c>
      <c r="K48" s="361">
        <v>6</v>
      </c>
      <c r="L48" s="143" t="s">
        <v>56</v>
      </c>
      <c r="M48" s="379"/>
      <c r="N48" s="380"/>
      <c r="O48" s="143">
        <v>6</v>
      </c>
      <c r="P48" s="389">
        <v>2000</v>
      </c>
      <c r="Q48" s="302">
        <f t="shared" ref="Q48" si="36">M48</f>
        <v>0</v>
      </c>
      <c r="R48" s="302">
        <f t="shared" ref="R48" si="37">N48</f>
        <v>0</v>
      </c>
      <c r="S48" s="302">
        <f t="shared" ref="S48" si="38">O48</f>
        <v>6</v>
      </c>
      <c r="T48" s="302">
        <f t="shared" ref="T48" si="39">P48</f>
        <v>2000</v>
      </c>
      <c r="U48" s="298">
        <f t="shared" ref="U48" si="40">IF(Q48+R48=0,S48*T48,OR(IF(Q48+S48=0,R48*T48),OR(IF(R48+S48=0,Q48*T48))))</f>
        <v>12000</v>
      </c>
      <c r="V48" s="437">
        <f t="shared" ref="V48" si="41">IF(U48=TRUE,(Q48+R48+S48)*T48,U48)</f>
        <v>12000</v>
      </c>
      <c r="W48" s="321"/>
      <c r="X48" s="4"/>
      <c r="Y48" s="4"/>
      <c r="Z48" s="4"/>
      <c r="AA48" s="4"/>
      <c r="AB48" s="4"/>
      <c r="AC48" s="4"/>
      <c r="AD48" s="4"/>
      <c r="AE48" s="4"/>
      <c r="AF48" s="4"/>
      <c r="AG48" s="4"/>
      <c r="AH48" s="4"/>
      <c r="AI48" s="4"/>
    </row>
    <row r="49" spans="1:23" s="7" customFormat="1" ht="48" customHeight="1" thickBot="1">
      <c r="A49" s="216"/>
      <c r="B49" s="217">
        <v>33</v>
      </c>
      <c r="C49" s="218"/>
      <c r="D49" s="33" t="s">
        <v>473</v>
      </c>
      <c r="E49" s="33" t="s">
        <v>388</v>
      </c>
      <c r="F49" s="40">
        <v>9</v>
      </c>
      <c r="G49" s="39" t="s">
        <v>291</v>
      </c>
      <c r="H49" s="39"/>
      <c r="I49" s="102" t="s">
        <v>175</v>
      </c>
      <c r="J49" s="103" t="s">
        <v>364</v>
      </c>
      <c r="K49" s="104">
        <v>6</v>
      </c>
      <c r="L49" s="103" t="s">
        <v>56</v>
      </c>
      <c r="M49" s="339"/>
      <c r="N49" s="340"/>
      <c r="O49" s="341">
        <v>6</v>
      </c>
      <c r="P49" s="108">
        <v>2000</v>
      </c>
      <c r="Q49" s="343">
        <f t="shared" si="27"/>
        <v>0</v>
      </c>
      <c r="R49" s="343">
        <f t="shared" si="27"/>
        <v>0</v>
      </c>
      <c r="S49" s="343">
        <f t="shared" si="27"/>
        <v>6</v>
      </c>
      <c r="T49" s="343">
        <f t="shared" si="27"/>
        <v>2000</v>
      </c>
      <c r="U49" s="304">
        <f t="shared" si="28"/>
        <v>12000</v>
      </c>
      <c r="V49" s="438">
        <f t="shared" si="29"/>
        <v>12000</v>
      </c>
      <c r="W49" s="317"/>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35"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35"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35"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35" s="20" customFormat="1">
      <c r="A164" s="258"/>
      <c r="B164" s="259"/>
      <c r="C164" s="258"/>
      <c r="D164" s="260"/>
      <c r="E164" s="265"/>
      <c r="F164" s="261"/>
      <c r="G164" s="261"/>
      <c r="H164" s="261"/>
      <c r="I164" s="260"/>
      <c r="J164" s="262"/>
      <c r="K164" s="262"/>
      <c r="L164" s="263"/>
      <c r="M164" s="262"/>
      <c r="N164" s="262"/>
      <c r="O164" s="262"/>
      <c r="P164" s="264"/>
      <c r="Q164" s="29"/>
      <c r="R164" s="29"/>
      <c r="S164" s="29"/>
      <c r="T164" s="29"/>
      <c r="U164" s="172"/>
      <c r="V164" s="172"/>
      <c r="W164" s="172"/>
    </row>
    <row r="165" spans="1:35" s="7" customFormat="1">
      <c r="A165" s="266"/>
      <c r="B165" s="267"/>
      <c r="C165" s="266"/>
      <c r="D165" s="268"/>
      <c r="E165" s="265"/>
      <c r="F165" s="265"/>
      <c r="G165" s="265"/>
      <c r="H165" s="265"/>
      <c r="I165" s="268"/>
      <c r="J165" s="269"/>
      <c r="K165" s="269"/>
      <c r="L165" s="270"/>
      <c r="M165" s="269"/>
      <c r="N165" s="269"/>
      <c r="O165" s="269"/>
      <c r="P165" s="271"/>
      <c r="Q165" s="27"/>
      <c r="R165" s="27"/>
      <c r="S165" s="27"/>
      <c r="T165" s="27"/>
      <c r="U165" s="173"/>
      <c r="V165" s="173"/>
      <c r="W165" s="173"/>
      <c r="X165" s="20"/>
      <c r="Y165" s="20"/>
      <c r="Z165" s="20"/>
      <c r="AA165" s="20"/>
      <c r="AB165" s="20"/>
      <c r="AC165" s="20"/>
      <c r="AD165" s="20"/>
      <c r="AE165" s="20"/>
      <c r="AF165" s="20"/>
      <c r="AG165" s="20"/>
      <c r="AH165" s="20"/>
      <c r="AI165" s="20"/>
    </row>
    <row r="166" spans="1:35" s="7" customFormat="1">
      <c r="A166" s="266"/>
      <c r="B166" s="267"/>
      <c r="C166" s="266"/>
      <c r="D166" s="268"/>
      <c r="E166" s="265"/>
      <c r="F166" s="265"/>
      <c r="G166" s="265"/>
      <c r="H166" s="265"/>
      <c r="I166" s="268"/>
      <c r="J166" s="269"/>
      <c r="K166" s="269"/>
      <c r="L166" s="270"/>
      <c r="M166" s="269"/>
      <c r="N166" s="269"/>
      <c r="O166" s="269"/>
      <c r="P166" s="271"/>
      <c r="Q166" s="27"/>
      <c r="R166" s="27"/>
      <c r="S166" s="27"/>
      <c r="T166" s="27"/>
      <c r="U166" s="173"/>
      <c r="V166" s="173"/>
      <c r="W166" s="173"/>
      <c r="X166" s="20"/>
      <c r="Y166" s="20"/>
      <c r="Z166" s="20"/>
      <c r="AA166" s="20"/>
      <c r="AB166" s="20"/>
      <c r="AC166" s="20"/>
      <c r="AD166" s="20"/>
      <c r="AE166" s="20"/>
      <c r="AF166" s="20"/>
      <c r="AG166" s="20"/>
      <c r="AH166" s="20"/>
      <c r="AI166" s="20"/>
    </row>
    <row r="167" spans="1:35">
      <c r="D167" s="268"/>
      <c r="E167" s="265"/>
      <c r="F167" s="265"/>
      <c r="G167" s="265"/>
      <c r="H167" s="265"/>
      <c r="I167" s="268"/>
      <c r="J167" s="269"/>
      <c r="K167" s="269"/>
      <c r="L167" s="270"/>
      <c r="M167" s="269"/>
      <c r="N167" s="269"/>
      <c r="O167" s="269"/>
      <c r="P167" s="271"/>
      <c r="Q167" s="27"/>
      <c r="R167" s="27"/>
      <c r="S167" s="27"/>
      <c r="T167" s="27"/>
      <c r="U167" s="173"/>
      <c r="V167" s="173"/>
      <c r="W167" s="173"/>
    </row>
    <row r="168" spans="1:35">
      <c r="D168" s="268"/>
      <c r="E168" s="265"/>
      <c r="F168" s="265"/>
      <c r="G168" s="265"/>
      <c r="H168" s="265"/>
      <c r="I168" s="268"/>
      <c r="J168" s="269"/>
      <c r="K168" s="269"/>
      <c r="L168" s="270"/>
      <c r="M168" s="269"/>
      <c r="N168" s="269"/>
      <c r="O168" s="269"/>
      <c r="P168" s="271"/>
      <c r="Q168" s="27"/>
      <c r="R168" s="27"/>
      <c r="S168" s="27"/>
      <c r="T168" s="27"/>
      <c r="U168" s="173"/>
      <c r="V168" s="173"/>
      <c r="W168" s="173"/>
    </row>
    <row r="169" spans="1:35">
      <c r="D169" s="268"/>
      <c r="E169" s="265"/>
      <c r="F169" s="265"/>
      <c r="G169" s="265"/>
      <c r="H169" s="265"/>
      <c r="I169" s="268"/>
      <c r="J169" s="269"/>
      <c r="K169" s="269"/>
      <c r="L169" s="270"/>
      <c r="M169" s="269"/>
      <c r="N169" s="269"/>
      <c r="O169" s="269"/>
      <c r="P169" s="271"/>
      <c r="Q169" s="27"/>
      <c r="R169" s="27"/>
      <c r="S169" s="27"/>
      <c r="T169" s="27"/>
      <c r="U169" s="173"/>
      <c r="V169" s="173"/>
      <c r="W169" s="173"/>
    </row>
    <row r="170" spans="1:35">
      <c r="D170" s="268"/>
      <c r="E170" s="265"/>
      <c r="F170" s="265"/>
      <c r="G170" s="265"/>
      <c r="H170" s="265"/>
      <c r="I170" s="268"/>
      <c r="J170" s="269"/>
      <c r="K170" s="269"/>
      <c r="L170" s="270"/>
      <c r="M170" s="269"/>
      <c r="N170" s="269"/>
      <c r="O170" s="269"/>
      <c r="P170" s="271"/>
      <c r="Q170" s="27"/>
      <c r="R170" s="27"/>
      <c r="S170" s="27"/>
      <c r="T170" s="27"/>
      <c r="U170" s="173"/>
      <c r="V170" s="173"/>
      <c r="W170" s="173"/>
    </row>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sheetData>
  <mergeCells count="6">
    <mergeCell ref="D31:H31"/>
    <mergeCell ref="D40:H40"/>
    <mergeCell ref="D24:H24"/>
    <mergeCell ref="D33:H33"/>
    <mergeCell ref="D7:E7"/>
    <mergeCell ref="D26:G26"/>
  </mergeCells>
  <phoneticPr fontId="13" type="noConversion"/>
  <conditionalFormatting sqref="V10:W10 V17:W17 V27:W27 V36:W36 V20:W23 V12:W14 V32:W32 V39:W39 W38 V29:W30 V41:W47 W48">
    <cfRule type="containsText" dxfId="586" priority="18" operator="containsText" text="FALSCH">
      <formula>NOT(ISERROR(SEARCH("FALSCH",V10)))</formula>
    </cfRule>
  </conditionalFormatting>
  <conditionalFormatting sqref="V11:W11">
    <cfRule type="containsText" dxfId="585" priority="17" operator="containsText" text="FALSCH">
      <formula>NOT(ISERROR(SEARCH("FALSCH",V11)))</formula>
    </cfRule>
  </conditionalFormatting>
  <conditionalFormatting sqref="V18:W18">
    <cfRule type="containsText" dxfId="584" priority="16" operator="containsText" text="FALSCH">
      <formula>NOT(ISERROR(SEARCH("FALSCH",V18)))</formula>
    </cfRule>
  </conditionalFormatting>
  <conditionalFormatting sqref="V28:W28">
    <cfRule type="containsText" dxfId="583" priority="14" operator="containsText" text="FALSCH">
      <formula>NOT(ISERROR(SEARCH("FALSCH",V28)))</formula>
    </cfRule>
  </conditionalFormatting>
  <conditionalFormatting sqref="V49:W49">
    <cfRule type="containsText" dxfId="582" priority="11" operator="containsText" text="FALSCH">
      <formula>NOT(ISERROR(SEARCH("FALSCH",V49)))</formula>
    </cfRule>
  </conditionalFormatting>
  <conditionalFormatting sqref="V37:W37 V38">
    <cfRule type="containsText" dxfId="581" priority="9" operator="containsText" text="FALSCH">
      <formula>NOT(ISERROR(SEARCH("FALSCH",V37)))</formula>
    </cfRule>
  </conditionalFormatting>
  <conditionalFormatting sqref="W25">
    <cfRule type="containsText" dxfId="580" priority="8" operator="containsText" text="FALSCH">
      <formula>NOT(ISERROR(SEARCH("FALSCH",W25)))</formula>
    </cfRule>
  </conditionalFormatting>
  <conditionalFormatting sqref="V25">
    <cfRule type="containsText" dxfId="579" priority="7" operator="containsText" text="FALSCH">
      <formula>NOT(ISERROR(SEARCH("FALSCH",V25)))</formula>
    </cfRule>
  </conditionalFormatting>
  <conditionalFormatting sqref="V48">
    <cfRule type="containsText" dxfId="578" priority="6" operator="containsText" text="FALSCH">
      <formula>NOT(ISERROR(SEARCH("FALSCH",V48)))</formula>
    </cfRule>
  </conditionalFormatting>
  <conditionalFormatting sqref="V15:W15">
    <cfRule type="containsText" dxfId="577" priority="5" operator="containsText" text="FALSCH">
      <formula>NOT(ISERROR(SEARCH("FALSCH",V15)))</formula>
    </cfRule>
  </conditionalFormatting>
  <conditionalFormatting sqref="V34:W34">
    <cfRule type="containsText" dxfId="576" priority="2" operator="containsText" text="FALSCH">
      <formula>NOT(ISERROR(SEARCH("FALSCH",V34)))</formula>
    </cfRule>
  </conditionalFormatting>
  <conditionalFormatting sqref="V8:W8">
    <cfRule type="containsText" dxfId="575" priority="1" operator="containsText" text="FALSCH">
      <formula>NOT(ISERROR(SEARCH("FALSCH",V8)))</formula>
    </cfRule>
  </conditionalFormatting>
  <dataValidations disablePrompts="1" count="2">
    <dataValidation type="list" allowBlank="1" showInputMessage="1" showErrorMessage="1" sqref="I17:I18 I10:I15 G41:G49 G17:G18 G10:G15 I41:I49 G32 I36:I39 G36:G39 G27:G30 I27:I30 G20:G23 I32 G34 I34 I8 G8 I20:I25 G25" xr:uid="{00000000-0002-0000-0900-000000000000}">
      <formula1>INDIRECT(E8)</formula1>
    </dataValidation>
    <dataValidation type="list" allowBlank="1" showInputMessage="1" showErrorMessage="1" sqref="P10:P15 P34 P32 P27:P30 P36:P39 P41:P49 P17:P18 P8 P20:P25" xr:uid="{00000000-0002-0000-0900-000001000000}">
      <formula1>INDIRECT(G8)</formula1>
    </dataValidation>
  </dataValidations>
  <pageMargins left="0.74803149606299213" right="0.74803149606299213" top="0.98425196850393704" bottom="0.98425196850393704" header="0.51181102362204722" footer="0.51181102362204722"/>
  <pageSetup paperSize="9" scale="40" fitToHeight="2" orientation="landscape" horizontalDpi="4294967292" verticalDpi="429496729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900-000002000000}">
          <x14:formula1>
            <xm:f>Tabelle1!$A$1:$X$1</xm:f>
          </x14:formula1>
          <xm:sqref>E17:E18 E25 E41:E49 E10:E15 E36:E39 E27:E30 E20:E23 E32 E34 E8</xm:sqref>
        </x14:dataValidation>
        <x14:dataValidation type="list" allowBlank="1" showInputMessage="1" showErrorMessage="1" xr:uid="{00000000-0002-0000-0900-000003000000}">
          <x14:formula1>
            <xm:f>Tabelle3!$B$2:$B$7</xm:f>
          </x14:formula1>
          <xm:sqref>L10:L15 L41:L49 L36:L39 L27:L30 L17:L25 L32 L34 L8</xm:sqref>
        </x14:dataValidation>
        <x14:dataValidation type="list" allowBlank="1" showInputMessage="1" showErrorMessage="1" xr:uid="{00000000-0002-0000-0900-000004000000}">
          <x14:formula1>
            <xm:f>Tabelle4!$B$3:$B$5</xm:f>
          </x14:formula1>
          <xm:sqref>M10:M15 M20:M25 M17:M18 M41:M49 M36:M39 M27:M30 M32 M34 M8</xm:sqref>
        </x14:dataValidation>
        <x14:dataValidation type="list" allowBlank="1" showInputMessage="1" showErrorMessage="1" xr:uid="{00000000-0002-0000-0900-000005000000}">
          <x14:formula1>
            <xm:f>Tabelle4!$D$3:$D$5</xm:f>
          </x14:formula1>
          <xm:sqref>N10:N15 N20:N25 N17:N18 N41:N49 N36:N39 N27:N30 N32 N34 N8</xm:sqref>
        </x14:dataValidation>
        <x14:dataValidation type="list" allowBlank="1" showInputMessage="1" showErrorMessage="1" xr:uid="{00000000-0002-0000-0900-000006000000}">
          <x14:formula1>
            <xm:f>Tabelle4!$F$3:$F$5</xm:f>
          </x14:formula1>
          <xm:sqref>O10:O15 O20:O25 O17:O18 O41:O49 O36:O39 O27:O30 O32 O34 O8</xm:sqref>
        </x14:dataValidation>
        <x14:dataValidation type="list" allowBlank="1" showInputMessage="1" showErrorMessage="1" xr:uid="{00000000-0002-0000-0900-000007000000}">
          <x14:formula1>
            <xm:f>Tabelle3!$D$2:$D$4</xm:f>
          </x14:formula1>
          <xm:sqref>J10:J15 J20:J25 J17:J18 J41:J49 J36:J39 J27:J30 J32 J34 J8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F383"/>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E15" sqref="E15"/>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721</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536"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61746691</v>
      </c>
      <c r="D7" s="43" t="s">
        <v>722</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57" thickBot="1">
      <c r="A8" s="245"/>
      <c r="B8" s="228">
        <v>1</v>
      </c>
      <c r="C8" s="42"/>
      <c r="D8" s="34" t="s">
        <v>722</v>
      </c>
      <c r="E8" s="34" t="s">
        <v>314</v>
      </c>
      <c r="F8" s="36">
        <v>1</v>
      </c>
      <c r="G8" s="35" t="s">
        <v>327</v>
      </c>
      <c r="H8" s="35"/>
      <c r="I8" s="110" t="s">
        <v>262</v>
      </c>
      <c r="J8" s="111" t="s">
        <v>364</v>
      </c>
      <c r="K8" s="112">
        <v>6</v>
      </c>
      <c r="L8" s="111" t="s">
        <v>56</v>
      </c>
      <c r="M8" s="92"/>
      <c r="N8" s="93"/>
      <c r="O8" s="89">
        <v>6</v>
      </c>
      <c r="P8" s="94">
        <v>3000</v>
      </c>
      <c r="Q8" s="295">
        <f>M8</f>
        <v>0</v>
      </c>
      <c r="R8" s="295">
        <f>N8</f>
        <v>0</v>
      </c>
      <c r="S8" s="295">
        <f>O8</f>
        <v>6</v>
      </c>
      <c r="T8" s="295">
        <f>P8</f>
        <v>3000</v>
      </c>
      <c r="U8" s="296">
        <f>IF(Q8+R8=0,S8*T8,OR(IF(Q8+S8=0,R8*T8),OR(IF(R8+S8=0,Q8*T8))))</f>
        <v>18000</v>
      </c>
      <c r="V8" s="436">
        <f>IF(U8=TRUE,(Q8+R8+S8)*T8,U8)</f>
        <v>18000</v>
      </c>
      <c r="W8" s="526" t="s">
        <v>1046</v>
      </c>
    </row>
    <row r="9" spans="1:214" s="14" customFormat="1" ht="48" customHeight="1" thickBot="1">
      <c r="A9" s="219" t="s">
        <v>356</v>
      </c>
      <c r="B9" s="220"/>
      <c r="C9" s="221">
        <v>61746691</v>
      </c>
      <c r="D9" s="47" t="s">
        <v>723</v>
      </c>
      <c r="E9" s="222"/>
      <c r="F9" s="222"/>
      <c r="G9" s="222"/>
      <c r="H9" s="222"/>
      <c r="I9" s="223"/>
      <c r="J9" s="223"/>
      <c r="K9" s="223"/>
      <c r="L9" s="224"/>
      <c r="M9" s="225"/>
      <c r="N9" s="226"/>
      <c r="O9" s="225"/>
      <c r="P9" s="226"/>
      <c r="Q9" s="109"/>
      <c r="R9" s="109"/>
      <c r="S9" s="109"/>
      <c r="T9" s="109"/>
      <c r="U9" s="162"/>
      <c r="V9" s="163"/>
      <c r="W9" s="163"/>
      <c r="X9" s="13"/>
      <c r="Y9" s="13"/>
      <c r="Z9" s="13"/>
      <c r="AA9" s="13"/>
      <c r="AB9" s="13"/>
      <c r="AC9" s="13"/>
      <c r="AD9" s="13"/>
      <c r="AE9" s="13"/>
      <c r="AF9" s="13"/>
      <c r="AG9" s="13"/>
      <c r="AH9" s="13"/>
      <c r="AI9" s="13"/>
      <c r="AJ9" s="13"/>
      <c r="AK9" s="13"/>
      <c r="AL9" s="13"/>
      <c r="AM9" s="24"/>
      <c r="AN9" s="24"/>
      <c r="AO9" s="24"/>
      <c r="AP9" s="24"/>
      <c r="AQ9" s="8"/>
      <c r="AR9" s="8"/>
      <c r="AS9" s="8"/>
      <c r="AT9" s="8"/>
      <c r="AU9" s="9"/>
      <c r="AV9" s="10"/>
      <c r="AW9" s="11"/>
      <c r="AX9" s="6"/>
      <c r="AY9" s="12"/>
      <c r="AZ9" s="3"/>
      <c r="BA9" s="13"/>
      <c r="BB9" s="13"/>
      <c r="BC9" s="13"/>
      <c r="BD9" s="13"/>
      <c r="BE9" s="13"/>
      <c r="BF9" s="13"/>
      <c r="BG9" s="13"/>
      <c r="BH9" s="13"/>
      <c r="BI9" s="13"/>
      <c r="BJ9" s="13"/>
      <c r="BK9" s="13"/>
      <c r="BL9" s="13"/>
      <c r="BM9" s="13"/>
      <c r="BN9" s="13"/>
      <c r="BO9" s="13"/>
      <c r="BP9" s="13"/>
      <c r="BQ9" s="13"/>
      <c r="BR9" s="13"/>
      <c r="BS9" s="13"/>
      <c r="BT9" s="13"/>
      <c r="BU9" s="13"/>
      <c r="BV9" s="13"/>
      <c r="BW9" s="13"/>
      <c r="BX9" s="13"/>
      <c r="BY9" s="24"/>
      <c r="BZ9" s="24"/>
      <c r="CA9" s="24"/>
      <c r="CB9" s="24"/>
      <c r="CC9" s="8"/>
      <c r="CD9" s="8"/>
      <c r="CE9" s="8"/>
      <c r="CF9" s="8"/>
      <c r="CG9" s="9"/>
      <c r="CH9" s="10"/>
      <c r="CI9" s="11"/>
      <c r="CJ9" s="6"/>
      <c r="CK9" s="12"/>
      <c r="CL9" s="3"/>
      <c r="CM9" s="13"/>
      <c r="CN9" s="13"/>
      <c r="CO9" s="13"/>
      <c r="CP9" s="13"/>
      <c r="CQ9" s="13"/>
      <c r="CR9" s="13"/>
      <c r="CS9" s="13"/>
      <c r="CT9" s="13"/>
      <c r="CU9" s="13"/>
      <c r="CV9" s="13"/>
      <c r="CW9" s="13"/>
      <c r="CX9" s="13"/>
      <c r="CY9" s="13"/>
      <c r="CZ9" s="13"/>
      <c r="DA9" s="13"/>
      <c r="DB9" s="13"/>
      <c r="DC9" s="13"/>
      <c r="DD9" s="13"/>
      <c r="DE9" s="13"/>
      <c r="DF9" s="13"/>
      <c r="DG9" s="13"/>
      <c r="DH9" s="13"/>
      <c r="DI9" s="13"/>
      <c r="DJ9" s="13"/>
      <c r="DK9" s="24"/>
      <c r="DL9" s="24"/>
      <c r="DM9" s="24"/>
      <c r="DN9" s="24"/>
      <c r="DO9" s="8"/>
      <c r="DP9" s="8"/>
      <c r="DQ9" s="8"/>
      <c r="DR9" s="8"/>
      <c r="DS9" s="9"/>
      <c r="DT9" s="10"/>
      <c r="DU9" s="11"/>
      <c r="DV9" s="6"/>
      <c r="DW9" s="12"/>
      <c r="DX9" s="3"/>
      <c r="DY9" s="13"/>
      <c r="DZ9" s="13"/>
      <c r="EA9" s="13"/>
      <c r="EB9" s="13"/>
      <c r="EC9" s="13"/>
      <c r="ED9" s="13"/>
      <c r="EE9" s="13"/>
      <c r="EF9" s="13"/>
      <c r="EG9" s="13"/>
      <c r="EH9" s="13"/>
      <c r="EI9" s="13"/>
      <c r="EJ9" s="13"/>
      <c r="EK9" s="13"/>
      <c r="EL9" s="13"/>
      <c r="EM9" s="13"/>
      <c r="EN9" s="13"/>
      <c r="EO9" s="13"/>
      <c r="EP9" s="13"/>
      <c r="EQ9" s="13"/>
      <c r="ER9" s="13"/>
      <c r="ES9" s="13"/>
      <c r="ET9" s="13"/>
      <c r="EU9" s="13"/>
      <c r="EV9" s="13"/>
      <c r="EW9" s="24"/>
      <c r="EX9" s="24"/>
      <c r="EY9" s="24"/>
      <c r="EZ9" s="24"/>
      <c r="FA9" s="8"/>
      <c r="FB9" s="8"/>
      <c r="FC9" s="8"/>
      <c r="FD9" s="8"/>
      <c r="FE9" s="9"/>
      <c r="FF9" s="10"/>
      <c r="FG9" s="11"/>
      <c r="FH9" s="6"/>
      <c r="FI9" s="12"/>
      <c r="FJ9" s="3"/>
      <c r="FK9" s="13"/>
      <c r="FL9" s="13"/>
      <c r="FM9" s="13"/>
      <c r="FN9" s="13"/>
      <c r="FO9" s="13"/>
      <c r="FP9" s="13"/>
      <c r="FQ9" s="13"/>
      <c r="FR9" s="13"/>
      <c r="FS9" s="13"/>
      <c r="FT9" s="13"/>
      <c r="FU9" s="13"/>
      <c r="FV9" s="13"/>
      <c r="FW9" s="13"/>
      <c r="FX9" s="13"/>
      <c r="FY9" s="13"/>
      <c r="FZ9" s="13"/>
      <c r="GA9" s="13"/>
      <c r="GB9" s="13"/>
      <c r="GC9" s="13"/>
      <c r="GD9" s="13"/>
      <c r="GE9" s="13"/>
      <c r="GF9" s="13"/>
      <c r="GG9" s="13"/>
      <c r="GH9" s="13"/>
      <c r="GI9" s="24"/>
      <c r="GJ9" s="24"/>
      <c r="GK9" s="24"/>
      <c r="GL9" s="24"/>
      <c r="GM9" s="8"/>
      <c r="GN9" s="8"/>
      <c r="GO9" s="8"/>
      <c r="GP9" s="8"/>
      <c r="GQ9" s="9"/>
      <c r="GR9" s="10"/>
      <c r="GS9" s="11"/>
      <c r="GT9" s="6"/>
      <c r="GU9" s="12"/>
      <c r="GV9" s="3"/>
      <c r="GW9" s="13"/>
      <c r="GX9" s="13"/>
      <c r="GY9" s="13"/>
      <c r="GZ9" s="13"/>
      <c r="HA9" s="13"/>
      <c r="HB9" s="13"/>
      <c r="HC9" s="13"/>
      <c r="HD9" s="13"/>
      <c r="HE9" s="13"/>
      <c r="HF9" s="13"/>
    </row>
    <row r="10" spans="1:214" s="7" customFormat="1" ht="71" customHeight="1" thickBot="1">
      <c r="A10" s="235"/>
      <c r="B10" s="41">
        <v>2</v>
      </c>
      <c r="C10" s="207"/>
      <c r="D10" s="32" t="s">
        <v>724</v>
      </c>
      <c r="E10" s="37" t="s">
        <v>316</v>
      </c>
      <c r="F10" s="38">
        <v>1</v>
      </c>
      <c r="G10" s="37" t="s">
        <v>340</v>
      </c>
      <c r="H10" s="37"/>
      <c r="I10" s="88" t="s">
        <v>224</v>
      </c>
      <c r="J10" s="89" t="s">
        <v>364</v>
      </c>
      <c r="K10" s="90">
        <v>6</v>
      </c>
      <c r="L10" s="89" t="s">
        <v>56</v>
      </c>
      <c r="M10" s="120"/>
      <c r="N10" s="121"/>
      <c r="O10" s="89">
        <v>6</v>
      </c>
      <c r="P10" s="128">
        <v>2500</v>
      </c>
      <c r="Q10" s="295">
        <f t="shared" ref="Q10:T11" si="0">M10</f>
        <v>0</v>
      </c>
      <c r="R10" s="295">
        <f t="shared" si="0"/>
        <v>0</v>
      </c>
      <c r="S10" s="295">
        <f t="shared" si="0"/>
        <v>6</v>
      </c>
      <c r="T10" s="295">
        <f t="shared" si="0"/>
        <v>2500</v>
      </c>
      <c r="U10" s="296">
        <f>IF(Q10+R10=0,S10*T10,OR(IF(Q10+S10=0,R10*T10),OR(IF(R10+S10=0,Q10*T10))))</f>
        <v>15000</v>
      </c>
      <c r="V10" s="436">
        <f>IF(U10=TRUE,(Q10+R10+S10)*T10,U10)</f>
        <v>15000</v>
      </c>
      <c r="W10" s="314"/>
    </row>
    <row r="11" spans="1:214" s="7" customFormat="1" ht="71" customHeight="1" thickBot="1">
      <c r="A11" s="417"/>
      <c r="B11" s="407">
        <v>3</v>
      </c>
      <c r="C11" s="408"/>
      <c r="D11" s="418" t="s">
        <v>724</v>
      </c>
      <c r="E11" s="418" t="s">
        <v>795</v>
      </c>
      <c r="F11" s="409">
        <v>2</v>
      </c>
      <c r="G11" s="410" t="s">
        <v>787</v>
      </c>
      <c r="H11" s="410"/>
      <c r="I11" s="419" t="s">
        <v>188</v>
      </c>
      <c r="J11" s="412" t="s">
        <v>364</v>
      </c>
      <c r="K11" s="420">
        <v>6</v>
      </c>
      <c r="L11" s="412" t="s">
        <v>56</v>
      </c>
      <c r="M11" s="117"/>
      <c r="N11" s="330"/>
      <c r="O11" s="328">
        <v>6</v>
      </c>
      <c r="P11" s="331">
        <v>5000</v>
      </c>
      <c r="Q11" s="295">
        <f t="shared" si="0"/>
        <v>0</v>
      </c>
      <c r="R11" s="295">
        <f t="shared" si="0"/>
        <v>0</v>
      </c>
      <c r="S11" s="295">
        <f t="shared" si="0"/>
        <v>6</v>
      </c>
      <c r="T11" s="295">
        <f t="shared" si="0"/>
        <v>5000</v>
      </c>
      <c r="U11" s="296">
        <f>IF(Q11+R11=0,S11*T11,OR(IF(Q11+S11=0,R11*T11),OR(IF(R11+S11=0,Q11*T11))))</f>
        <v>30000</v>
      </c>
      <c r="V11" s="472">
        <f>IF(U11=TRUE,(Q11+R11+S11)*T11,U11)</f>
        <v>30000</v>
      </c>
      <c r="W11" s="315"/>
    </row>
    <row r="12" spans="1:214" s="14" customFormat="1" ht="48" customHeight="1" thickBot="1">
      <c r="A12" s="249" t="s">
        <v>357</v>
      </c>
      <c r="B12" s="228"/>
      <c r="C12" s="42">
        <v>52639546</v>
      </c>
      <c r="D12" s="363" t="s">
        <v>725</v>
      </c>
      <c r="E12" s="344"/>
      <c r="F12" s="344"/>
      <c r="G12" s="344"/>
      <c r="H12" s="344"/>
      <c r="I12" s="345"/>
      <c r="J12" s="381"/>
      <c r="K12" s="381"/>
      <c r="L12" s="382"/>
      <c r="M12" s="382"/>
      <c r="N12" s="399"/>
      <c r="O12" s="382"/>
      <c r="P12" s="399"/>
      <c r="Q12" s="633"/>
      <c r="R12" s="633"/>
      <c r="S12" s="633"/>
      <c r="T12" s="633"/>
      <c r="U12" s="634"/>
      <c r="V12" s="165"/>
      <c r="W12" s="165"/>
      <c r="X12" s="13"/>
      <c r="Y12" s="13"/>
      <c r="Z12" s="13"/>
      <c r="AA12" s="13"/>
      <c r="AB12" s="13"/>
      <c r="AC12" s="13"/>
      <c r="AD12" s="13"/>
      <c r="AE12" s="13"/>
      <c r="AF12" s="13"/>
      <c r="AG12" s="13"/>
      <c r="AH12" s="13"/>
      <c r="AI12" s="13"/>
      <c r="AJ12" s="13"/>
      <c r="AK12" s="13"/>
      <c r="AL12" s="13"/>
      <c r="AM12" s="24"/>
      <c r="AN12" s="24"/>
      <c r="AO12" s="24"/>
      <c r="AP12" s="24"/>
      <c r="AQ12" s="8"/>
      <c r="AR12" s="8"/>
      <c r="AS12" s="8"/>
      <c r="AT12" s="8"/>
      <c r="AU12" s="9"/>
      <c r="AV12" s="10"/>
      <c r="AW12" s="11"/>
      <c r="AX12" s="6"/>
      <c r="AY12" s="12"/>
      <c r="AZ12" s="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24"/>
      <c r="BZ12" s="24"/>
      <c r="CA12" s="24"/>
      <c r="CB12" s="24"/>
      <c r="CC12" s="8"/>
      <c r="CD12" s="8"/>
      <c r="CE12" s="8"/>
      <c r="CF12" s="8"/>
      <c r="CG12" s="9"/>
      <c r="CH12" s="10"/>
      <c r="CI12" s="11"/>
      <c r="CJ12" s="6"/>
      <c r="CK12" s="12"/>
      <c r="CL12" s="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24"/>
      <c r="DL12" s="24"/>
      <c r="DM12" s="24"/>
      <c r="DN12" s="24"/>
      <c r="DO12" s="8"/>
      <c r="DP12" s="8"/>
      <c r="DQ12" s="8"/>
      <c r="DR12" s="8"/>
      <c r="DS12" s="9"/>
      <c r="DT12" s="10"/>
      <c r="DU12" s="11"/>
      <c r="DV12" s="6"/>
      <c r="DW12" s="12"/>
      <c r="DX12" s="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24"/>
      <c r="EX12" s="24"/>
      <c r="EY12" s="24"/>
      <c r="EZ12" s="24"/>
      <c r="FA12" s="8"/>
      <c r="FB12" s="8"/>
      <c r="FC12" s="8"/>
      <c r="FD12" s="8"/>
      <c r="FE12" s="9"/>
      <c r="FF12" s="10"/>
      <c r="FG12" s="11"/>
      <c r="FH12" s="6"/>
      <c r="FI12" s="12"/>
      <c r="FJ12" s="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24"/>
      <c r="GJ12" s="24"/>
      <c r="GK12" s="24"/>
      <c r="GL12" s="24"/>
      <c r="GM12" s="8"/>
      <c r="GN12" s="8"/>
      <c r="GO12" s="8"/>
      <c r="GP12" s="8"/>
      <c r="GQ12" s="9"/>
      <c r="GR12" s="10"/>
      <c r="GS12" s="11"/>
      <c r="GT12" s="6"/>
      <c r="GU12" s="12"/>
      <c r="GV12" s="3"/>
      <c r="GW12" s="13"/>
      <c r="GX12" s="13"/>
      <c r="GY12" s="13"/>
      <c r="GZ12" s="13"/>
      <c r="HA12" s="13"/>
      <c r="HB12" s="13"/>
      <c r="HC12" s="13"/>
      <c r="HD12" s="13"/>
      <c r="HE12" s="13"/>
      <c r="HF12" s="13"/>
    </row>
    <row r="13" spans="1:214" s="7" customFormat="1" ht="71" customHeight="1" thickBot="1">
      <c r="A13" s="417"/>
      <c r="B13" s="407">
        <v>4</v>
      </c>
      <c r="C13" s="408"/>
      <c r="D13" s="418" t="s">
        <v>726</v>
      </c>
      <c r="E13" s="418" t="s">
        <v>314</v>
      </c>
      <c r="F13" s="409">
        <v>1</v>
      </c>
      <c r="G13" s="39" t="s">
        <v>321</v>
      </c>
      <c r="H13" s="410" t="s">
        <v>727</v>
      </c>
      <c r="I13" s="419" t="s">
        <v>253</v>
      </c>
      <c r="J13" s="412" t="s">
        <v>365</v>
      </c>
      <c r="K13" s="420">
        <v>6</v>
      </c>
      <c r="L13" s="412" t="s">
        <v>52</v>
      </c>
      <c r="M13" s="421"/>
      <c r="N13" s="422"/>
      <c r="O13" s="412">
        <v>4</v>
      </c>
      <c r="P13" s="423">
        <v>4500</v>
      </c>
      <c r="Q13" s="343">
        <f t="shared" ref="Q13:T13" si="1">M13</f>
        <v>0</v>
      </c>
      <c r="R13" s="343">
        <f t="shared" si="1"/>
        <v>0</v>
      </c>
      <c r="S13" s="343">
        <f t="shared" si="1"/>
        <v>4</v>
      </c>
      <c r="T13" s="343">
        <f t="shared" si="1"/>
        <v>4500</v>
      </c>
      <c r="U13" s="304">
        <f>IF(Q13+R13=0,S13*T13,OR(IF(Q13+S13=0,R13*T13),OR(IF(R13+S13=0,Q13*T13))))</f>
        <v>18000</v>
      </c>
      <c r="V13" s="438">
        <f>IF(U13=TRUE,(Q13+R13+S13)*T13,U13)</f>
        <v>18000</v>
      </c>
      <c r="W13" s="469"/>
    </row>
    <row r="14" spans="1:214" s="14" customFormat="1" ht="48" customHeight="1" thickBot="1">
      <c r="A14" s="638" t="s">
        <v>358</v>
      </c>
      <c r="B14" s="250"/>
      <c r="C14" s="198">
        <v>72528532</v>
      </c>
      <c r="D14" s="646" t="s">
        <v>1021</v>
      </c>
      <c r="E14" s="345"/>
      <c r="F14" s="345"/>
      <c r="G14" s="345"/>
      <c r="H14" s="345"/>
      <c r="I14" s="345"/>
      <c r="J14" s="381"/>
      <c r="K14" s="381"/>
      <c r="L14" s="382"/>
      <c r="M14" s="382"/>
      <c r="N14" s="399"/>
      <c r="O14" s="382"/>
      <c r="P14" s="399"/>
      <c r="Q14" s="633"/>
      <c r="R14" s="633"/>
      <c r="S14" s="633"/>
      <c r="T14" s="633"/>
      <c r="U14" s="719"/>
      <c r="V14" s="546"/>
      <c r="W14" s="165"/>
      <c r="X14" s="13"/>
      <c r="Y14" s="13"/>
      <c r="Z14" s="13"/>
      <c r="AA14" s="13"/>
      <c r="AB14" s="13"/>
      <c r="AC14" s="13"/>
      <c r="AD14" s="13"/>
      <c r="AE14" s="13"/>
      <c r="AF14" s="13"/>
      <c r="AG14" s="13"/>
      <c r="AH14" s="13"/>
      <c r="AI14" s="13"/>
      <c r="AJ14" s="13"/>
      <c r="AK14" s="13"/>
      <c r="AL14" s="13"/>
      <c r="AM14" s="24"/>
      <c r="AN14" s="24"/>
      <c r="AO14" s="24"/>
      <c r="AP14" s="24"/>
      <c r="AQ14" s="8"/>
      <c r="AR14" s="8"/>
      <c r="AS14" s="8"/>
      <c r="AT14" s="8"/>
      <c r="AU14" s="9"/>
      <c r="AV14" s="10"/>
      <c r="AW14" s="11"/>
      <c r="AX14" s="6"/>
      <c r="AY14" s="12"/>
      <c r="AZ14" s="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24"/>
      <c r="BZ14" s="24"/>
      <c r="CA14" s="24"/>
      <c r="CB14" s="24"/>
      <c r="CC14" s="8"/>
      <c r="CD14" s="8"/>
      <c r="CE14" s="8"/>
      <c r="CF14" s="8"/>
      <c r="CG14" s="9"/>
      <c r="CH14" s="10"/>
      <c r="CI14" s="11"/>
      <c r="CJ14" s="6"/>
      <c r="CK14" s="12"/>
      <c r="CL14" s="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24"/>
      <c r="DL14" s="24"/>
      <c r="DM14" s="24"/>
      <c r="DN14" s="24"/>
      <c r="DO14" s="8"/>
      <c r="DP14" s="8"/>
      <c r="DQ14" s="8"/>
      <c r="DR14" s="8"/>
      <c r="DS14" s="9"/>
      <c r="DT14" s="10"/>
      <c r="DU14" s="11"/>
      <c r="DV14" s="6"/>
      <c r="DW14" s="12"/>
      <c r="DX14" s="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24"/>
      <c r="EX14" s="24"/>
      <c r="EY14" s="24"/>
      <c r="EZ14" s="24"/>
      <c r="FA14" s="8"/>
      <c r="FB14" s="8"/>
      <c r="FC14" s="8"/>
      <c r="FD14" s="8"/>
      <c r="FE14" s="9"/>
      <c r="FF14" s="10"/>
      <c r="FG14" s="11"/>
      <c r="FH14" s="6"/>
      <c r="FI14" s="12"/>
      <c r="FJ14" s="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24"/>
      <c r="GJ14" s="24"/>
      <c r="GK14" s="24"/>
      <c r="GL14" s="24"/>
      <c r="GM14" s="8"/>
      <c r="GN14" s="8"/>
      <c r="GO14" s="8"/>
      <c r="GP14" s="8"/>
      <c r="GQ14" s="9"/>
      <c r="GR14" s="10"/>
      <c r="GS14" s="11"/>
      <c r="GT14" s="6"/>
      <c r="GU14" s="12"/>
      <c r="GV14" s="3"/>
      <c r="GW14" s="13"/>
      <c r="GX14" s="13"/>
      <c r="GY14" s="13"/>
      <c r="GZ14" s="13"/>
      <c r="HA14" s="13"/>
      <c r="HB14" s="13"/>
      <c r="HC14" s="13"/>
      <c r="HD14" s="13"/>
      <c r="HE14" s="13"/>
      <c r="HF14" s="13"/>
    </row>
    <row r="15" spans="1:214" s="7" customFormat="1" ht="65" customHeight="1">
      <c r="A15" s="625"/>
      <c r="B15" s="131">
        <v>5</v>
      </c>
      <c r="C15" s="529"/>
      <c r="D15" s="88" t="s">
        <v>1022</v>
      </c>
      <c r="E15" s="429" t="s">
        <v>318</v>
      </c>
      <c r="F15" s="121">
        <v>1</v>
      </c>
      <c r="G15" s="394" t="s">
        <v>239</v>
      </c>
      <c r="H15" s="429"/>
      <c r="I15" s="88" t="s">
        <v>160</v>
      </c>
      <c r="J15" s="89" t="s">
        <v>365</v>
      </c>
      <c r="K15" s="90">
        <v>6</v>
      </c>
      <c r="L15" s="89" t="s">
        <v>50</v>
      </c>
      <c r="M15" s="120">
        <v>6</v>
      </c>
      <c r="N15" s="121"/>
      <c r="O15" s="89"/>
      <c r="P15" s="128">
        <v>7500</v>
      </c>
      <c r="Q15" s="376">
        <f t="shared" ref="Q15:Q16" si="2">M15</f>
        <v>6</v>
      </c>
      <c r="R15" s="376">
        <f t="shared" ref="R15:R16" si="3">N15</f>
        <v>0</v>
      </c>
      <c r="S15" s="376">
        <f t="shared" ref="S15:S16" si="4">O15</f>
        <v>0</v>
      </c>
      <c r="T15" s="376">
        <f t="shared" ref="T15:T16" si="5">P15</f>
        <v>7500</v>
      </c>
      <c r="U15" s="377" t="b">
        <f>IF(Q15+R15=0,S15*T15,OR(IF(Q15+S15=0,R15*T15),OR(IF(R15+S15=0,Q15*T15))))</f>
        <v>1</v>
      </c>
      <c r="V15" s="681">
        <f>IF(U15=TRUE,(Q15+R15+S15)*T15,U15)</f>
        <v>45000</v>
      </c>
      <c r="W15" s="734"/>
    </row>
    <row r="16" spans="1:214" s="7" customFormat="1" ht="65" customHeight="1" thickBot="1">
      <c r="A16" s="582"/>
      <c r="B16" s="413">
        <v>6</v>
      </c>
      <c r="C16" s="583"/>
      <c r="D16" s="419" t="s">
        <v>1022</v>
      </c>
      <c r="E16" s="419" t="s">
        <v>318</v>
      </c>
      <c r="F16" s="415">
        <v>2</v>
      </c>
      <c r="G16" s="395" t="s">
        <v>239</v>
      </c>
      <c r="H16" s="411"/>
      <c r="I16" s="419" t="s">
        <v>160</v>
      </c>
      <c r="J16" s="412" t="s">
        <v>365</v>
      </c>
      <c r="K16" s="420">
        <v>6</v>
      </c>
      <c r="L16" s="412" t="s">
        <v>56</v>
      </c>
      <c r="M16" s="421"/>
      <c r="N16" s="422"/>
      <c r="O16" s="412">
        <v>6</v>
      </c>
      <c r="P16" s="423">
        <v>6000</v>
      </c>
      <c r="Q16" s="343">
        <f t="shared" si="2"/>
        <v>0</v>
      </c>
      <c r="R16" s="343">
        <f t="shared" si="3"/>
        <v>0</v>
      </c>
      <c r="S16" s="343">
        <f t="shared" si="4"/>
        <v>6</v>
      </c>
      <c r="T16" s="343">
        <f t="shared" si="5"/>
        <v>6000</v>
      </c>
      <c r="U16" s="304">
        <f>IF(Q16+R16=0,S16*T16,OR(IF(Q16+S16=0,R16*T16),OR(IF(R16+S16=0,Q16*T16))))</f>
        <v>36000</v>
      </c>
      <c r="V16" s="438">
        <f>IF(U16=TRUE,(Q16+R16+S16)*T16,U16)</f>
        <v>36000</v>
      </c>
      <c r="W16" s="733"/>
    </row>
    <row r="17" spans="1:214" s="14" customFormat="1" ht="48" customHeight="1" thickBot="1">
      <c r="A17" s="249" t="s">
        <v>359</v>
      </c>
      <c r="B17" s="228"/>
      <c r="C17" s="42">
        <v>61746691</v>
      </c>
      <c r="D17" s="363" t="s">
        <v>1047</v>
      </c>
      <c r="E17" s="344"/>
      <c r="F17" s="344"/>
      <c r="G17" s="344"/>
      <c r="H17" s="344"/>
      <c r="I17" s="345"/>
      <c r="J17" s="381"/>
      <c r="K17" s="381"/>
      <c r="L17" s="382"/>
      <c r="M17" s="382"/>
      <c r="N17" s="399"/>
      <c r="O17" s="382"/>
      <c r="P17" s="399"/>
      <c r="Q17" s="633"/>
      <c r="R17" s="633"/>
      <c r="S17" s="633"/>
      <c r="T17" s="633"/>
      <c r="U17" s="634"/>
      <c r="V17" s="165"/>
      <c r="W17" s="165"/>
      <c r="X17" s="13"/>
      <c r="Y17" s="13"/>
      <c r="Z17" s="13"/>
      <c r="AA17" s="13"/>
      <c r="AB17" s="13"/>
      <c r="AC17" s="13"/>
      <c r="AD17" s="13"/>
      <c r="AE17" s="13"/>
      <c r="AF17" s="13"/>
      <c r="AG17" s="13"/>
      <c r="AH17" s="13"/>
      <c r="AI17" s="13"/>
      <c r="AJ17" s="13"/>
      <c r="AK17" s="13"/>
      <c r="AL17" s="13"/>
      <c r="AM17" s="24"/>
      <c r="AN17" s="24"/>
      <c r="AO17" s="24"/>
      <c r="AP17" s="24"/>
      <c r="AQ17" s="8"/>
      <c r="AR17" s="8"/>
      <c r="AS17" s="8"/>
      <c r="AT17" s="8"/>
      <c r="AU17" s="9"/>
      <c r="AV17" s="10"/>
      <c r="AW17" s="11"/>
      <c r="AX17" s="6"/>
      <c r="AY17" s="12"/>
      <c r="AZ17" s="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24"/>
      <c r="BZ17" s="24"/>
      <c r="CA17" s="24"/>
      <c r="CB17" s="24"/>
      <c r="CC17" s="8"/>
      <c r="CD17" s="8"/>
      <c r="CE17" s="8"/>
      <c r="CF17" s="8"/>
      <c r="CG17" s="9"/>
      <c r="CH17" s="10"/>
      <c r="CI17" s="11"/>
      <c r="CJ17" s="6"/>
      <c r="CK17" s="12"/>
      <c r="CL17" s="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24"/>
      <c r="DL17" s="24"/>
      <c r="DM17" s="24"/>
      <c r="DN17" s="24"/>
      <c r="DO17" s="8"/>
      <c r="DP17" s="8"/>
      <c r="DQ17" s="8"/>
      <c r="DR17" s="8"/>
      <c r="DS17" s="9"/>
      <c r="DT17" s="10"/>
      <c r="DU17" s="11"/>
      <c r="DV17" s="6"/>
      <c r="DW17" s="12"/>
      <c r="DX17" s="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24"/>
      <c r="EX17" s="24"/>
      <c r="EY17" s="24"/>
      <c r="EZ17" s="24"/>
      <c r="FA17" s="8"/>
      <c r="FB17" s="8"/>
      <c r="FC17" s="8"/>
      <c r="FD17" s="8"/>
      <c r="FE17" s="9"/>
      <c r="FF17" s="10"/>
      <c r="FG17" s="11"/>
      <c r="FH17" s="6"/>
      <c r="FI17" s="12"/>
      <c r="FJ17" s="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24"/>
      <c r="GJ17" s="24"/>
      <c r="GK17" s="24"/>
      <c r="GL17" s="24"/>
      <c r="GM17" s="8"/>
      <c r="GN17" s="8"/>
      <c r="GO17" s="8"/>
      <c r="GP17" s="8"/>
      <c r="GQ17" s="9"/>
      <c r="GR17" s="10"/>
      <c r="GS17" s="11"/>
      <c r="GT17" s="6"/>
      <c r="GU17" s="12"/>
      <c r="GV17" s="3"/>
      <c r="GW17" s="13"/>
      <c r="GX17" s="13"/>
      <c r="GY17" s="13"/>
      <c r="GZ17" s="13"/>
      <c r="HA17" s="13"/>
      <c r="HB17" s="13"/>
      <c r="HC17" s="13"/>
      <c r="HD17" s="13"/>
      <c r="HE17" s="13"/>
      <c r="HF17" s="13"/>
    </row>
    <row r="18" spans="1:214" s="7" customFormat="1" ht="71" customHeight="1" thickBot="1">
      <c r="A18" s="417"/>
      <c r="B18" s="407">
        <v>7</v>
      </c>
      <c r="C18" s="408"/>
      <c r="D18" s="418" t="s">
        <v>1048</v>
      </c>
      <c r="E18" s="418" t="s">
        <v>314</v>
      </c>
      <c r="F18" s="409">
        <v>1</v>
      </c>
      <c r="G18" s="39" t="s">
        <v>321</v>
      </c>
      <c r="H18" s="410" t="s">
        <v>478</v>
      </c>
      <c r="I18" s="419" t="s">
        <v>253</v>
      </c>
      <c r="J18" s="412" t="s">
        <v>365</v>
      </c>
      <c r="K18" s="420">
        <v>6</v>
      </c>
      <c r="L18" s="412" t="s">
        <v>56</v>
      </c>
      <c r="M18" s="421"/>
      <c r="N18" s="422"/>
      <c r="O18" s="412">
        <v>6</v>
      </c>
      <c r="P18" s="423">
        <v>2500</v>
      </c>
      <c r="Q18" s="343">
        <f t="shared" ref="Q18" si="6">M18</f>
        <v>0</v>
      </c>
      <c r="R18" s="343">
        <f t="shared" ref="R18" si="7">N18</f>
        <v>0</v>
      </c>
      <c r="S18" s="343">
        <f t="shared" ref="S18" si="8">O18</f>
        <v>6</v>
      </c>
      <c r="T18" s="343">
        <f t="shared" ref="T18" si="9">P18</f>
        <v>2500</v>
      </c>
      <c r="U18" s="304">
        <f>IF(Q18+R18=0,S18*T18,OR(IF(Q18+S18=0,R18*T18),OR(IF(R18+S18=0,Q18*T18))))</f>
        <v>15000</v>
      </c>
      <c r="V18" s="438">
        <f>IF(U18=TRUE,(Q18+R18+S18)*T18,U18)</f>
        <v>15000</v>
      </c>
      <c r="W18" s="469"/>
    </row>
    <row r="19" spans="1:214" s="20" customFormat="1">
      <c r="A19" s="258"/>
      <c r="B19" s="259"/>
      <c r="C19" s="258"/>
      <c r="D19" s="260"/>
      <c r="E19" s="261"/>
      <c r="F19" s="261"/>
      <c r="G19" s="736"/>
      <c r="H19" s="261"/>
      <c r="I19" s="260"/>
      <c r="J19" s="262"/>
      <c r="K19" s="262"/>
      <c r="L19" s="263"/>
      <c r="M19" s="262"/>
      <c r="N19" s="262"/>
      <c r="O19" s="262"/>
      <c r="P19" s="264"/>
      <c r="Q19" s="29"/>
      <c r="R19" s="29"/>
      <c r="S19" s="29"/>
      <c r="T19" s="29"/>
      <c r="U19" s="172"/>
      <c r="V19" s="172"/>
      <c r="W19" s="172"/>
    </row>
    <row r="20" spans="1:214" s="20" customFormat="1">
      <c r="A20" s="258"/>
      <c r="B20" s="259"/>
      <c r="C20" s="258"/>
      <c r="D20" s="260"/>
      <c r="E20" s="261"/>
      <c r="F20" s="261"/>
      <c r="G20" s="261"/>
      <c r="H20" s="261"/>
      <c r="I20" s="260"/>
      <c r="J20" s="262"/>
      <c r="K20" s="262"/>
      <c r="L20" s="263"/>
      <c r="M20" s="262"/>
      <c r="N20" s="262"/>
      <c r="O20" s="262"/>
      <c r="P20" s="264"/>
      <c r="Q20" s="29"/>
      <c r="R20" s="29"/>
      <c r="S20" s="29"/>
      <c r="T20" s="29"/>
      <c r="U20" s="172"/>
      <c r="V20" s="172"/>
      <c r="W20" s="172"/>
    </row>
    <row r="21" spans="1:214" s="20" customFormat="1">
      <c r="A21" s="258"/>
      <c r="B21" s="259"/>
      <c r="C21" s="258"/>
      <c r="D21" s="260"/>
      <c r="E21" s="261"/>
      <c r="F21" s="261"/>
      <c r="G21" s="261"/>
      <c r="H21" s="261"/>
      <c r="I21" s="260"/>
      <c r="J21" s="262"/>
      <c r="K21" s="262"/>
      <c r="L21" s="263"/>
      <c r="M21" s="262"/>
      <c r="N21" s="262"/>
      <c r="O21" s="262"/>
      <c r="P21" s="264"/>
      <c r="Q21" s="29"/>
      <c r="R21" s="29"/>
      <c r="S21" s="29"/>
      <c r="T21" s="29"/>
      <c r="U21" s="172"/>
      <c r="V21" s="172"/>
      <c r="W21" s="172"/>
    </row>
    <row r="22" spans="1:214"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14"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14"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14"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14"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14"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14"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14"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14"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14"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14"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35"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35" s="20" customFormat="1">
      <c r="A130" s="258"/>
      <c r="B130" s="259"/>
      <c r="C130" s="258"/>
      <c r="D130" s="260"/>
      <c r="E130" s="265"/>
      <c r="F130" s="261"/>
      <c r="G130" s="261"/>
      <c r="H130" s="261"/>
      <c r="I130" s="260"/>
      <c r="J130" s="262"/>
      <c r="K130" s="262"/>
      <c r="L130" s="263"/>
      <c r="M130" s="262"/>
      <c r="N130" s="262"/>
      <c r="O130" s="262"/>
      <c r="P130" s="264"/>
      <c r="Q130" s="29"/>
      <c r="R130" s="29"/>
      <c r="S130" s="29"/>
      <c r="T130" s="29"/>
      <c r="U130" s="172"/>
      <c r="V130" s="172"/>
      <c r="W130" s="172"/>
    </row>
    <row r="131" spans="1:35" s="7" customFormat="1">
      <c r="A131" s="266"/>
      <c r="B131" s="267"/>
      <c r="C131" s="266"/>
      <c r="D131" s="268"/>
      <c r="E131" s="265"/>
      <c r="F131" s="265"/>
      <c r="G131" s="261"/>
      <c r="H131" s="265"/>
      <c r="I131" s="268"/>
      <c r="J131" s="269"/>
      <c r="K131" s="269"/>
      <c r="L131" s="270"/>
      <c r="M131" s="269"/>
      <c r="N131" s="269"/>
      <c r="O131" s="269"/>
      <c r="P131" s="271"/>
      <c r="Q131" s="27"/>
      <c r="R131" s="27"/>
      <c r="S131" s="27"/>
      <c r="T131" s="27"/>
      <c r="U131" s="173"/>
      <c r="V131" s="173"/>
      <c r="W131" s="173"/>
      <c r="X131" s="20"/>
      <c r="Y131" s="20"/>
      <c r="Z131" s="20"/>
      <c r="AA131" s="20"/>
      <c r="AB131" s="20"/>
      <c r="AC131" s="20"/>
      <c r="AD131" s="20"/>
      <c r="AE131" s="20"/>
      <c r="AF131" s="20"/>
      <c r="AG131" s="20"/>
      <c r="AH131" s="20"/>
      <c r="AI131" s="20"/>
    </row>
    <row r="132" spans="1:35" s="7" customFormat="1">
      <c r="A132" s="266"/>
      <c r="B132" s="267"/>
      <c r="C132" s="266"/>
      <c r="D132" s="268"/>
      <c r="E132" s="265"/>
      <c r="F132" s="265"/>
      <c r="G132" s="265"/>
      <c r="H132" s="265"/>
      <c r="I132" s="268"/>
      <c r="J132" s="269"/>
      <c r="K132" s="269"/>
      <c r="L132" s="270"/>
      <c r="M132" s="269"/>
      <c r="N132" s="269"/>
      <c r="O132" s="269"/>
      <c r="P132" s="271"/>
      <c r="Q132" s="27"/>
      <c r="R132" s="27"/>
      <c r="S132" s="27"/>
      <c r="T132" s="27"/>
      <c r="U132" s="173"/>
      <c r="V132" s="173"/>
      <c r="W132" s="173"/>
      <c r="X132" s="20"/>
      <c r="Y132" s="20"/>
      <c r="Z132" s="20"/>
      <c r="AA132" s="20"/>
      <c r="AB132" s="20"/>
      <c r="AC132" s="20"/>
      <c r="AD132" s="20"/>
      <c r="AE132" s="20"/>
      <c r="AF132" s="20"/>
      <c r="AG132" s="20"/>
      <c r="AH132" s="20"/>
      <c r="AI132" s="20"/>
    </row>
    <row r="133" spans="1:35">
      <c r="D133" s="268"/>
      <c r="E133" s="265"/>
      <c r="F133" s="265"/>
      <c r="G133" s="265"/>
      <c r="H133" s="265"/>
      <c r="I133" s="268"/>
      <c r="J133" s="269"/>
      <c r="K133" s="269"/>
      <c r="L133" s="270"/>
      <c r="M133" s="269"/>
      <c r="N133" s="269"/>
      <c r="O133" s="269"/>
      <c r="P133" s="271"/>
      <c r="Q133" s="27"/>
      <c r="R133" s="27"/>
      <c r="S133" s="27"/>
      <c r="T133" s="27"/>
      <c r="U133" s="173"/>
      <c r="V133" s="173"/>
      <c r="W133" s="173"/>
    </row>
    <row r="134" spans="1:35">
      <c r="D134" s="268"/>
      <c r="E134" s="265"/>
      <c r="F134" s="265"/>
      <c r="G134" s="265"/>
      <c r="H134" s="265"/>
      <c r="I134" s="268"/>
      <c r="J134" s="269"/>
      <c r="K134" s="269"/>
      <c r="L134" s="270"/>
      <c r="M134" s="269"/>
      <c r="N134" s="269"/>
      <c r="O134" s="269"/>
      <c r="P134" s="271"/>
      <c r="Q134" s="27"/>
      <c r="R134" s="27"/>
      <c r="S134" s="27"/>
      <c r="T134" s="27"/>
      <c r="U134" s="173"/>
      <c r="V134" s="173"/>
      <c r="W134" s="173"/>
    </row>
    <row r="135" spans="1:35">
      <c r="D135" s="268"/>
      <c r="E135" s="265"/>
      <c r="F135" s="265"/>
      <c r="G135" s="265"/>
      <c r="H135" s="265"/>
      <c r="I135" s="268"/>
      <c r="J135" s="269"/>
      <c r="K135" s="269"/>
      <c r="L135" s="270"/>
      <c r="M135" s="269"/>
      <c r="N135" s="269"/>
      <c r="O135" s="269"/>
      <c r="P135" s="271"/>
      <c r="Q135" s="27"/>
      <c r="R135" s="27"/>
      <c r="S135" s="27"/>
      <c r="T135" s="27"/>
      <c r="U135" s="173"/>
      <c r="V135" s="173"/>
      <c r="W135" s="173"/>
    </row>
    <row r="136" spans="1:35">
      <c r="D136" s="268"/>
      <c r="E136" s="265"/>
      <c r="F136" s="265"/>
      <c r="G136" s="265"/>
      <c r="H136" s="265"/>
      <c r="I136" s="268"/>
      <c r="J136" s="269"/>
      <c r="K136" s="269"/>
      <c r="L136" s="270"/>
      <c r="M136" s="269"/>
      <c r="N136" s="269"/>
      <c r="O136" s="269"/>
      <c r="P136" s="271"/>
      <c r="Q136" s="27"/>
      <c r="R136" s="27"/>
      <c r="S136" s="27"/>
      <c r="T136" s="27"/>
      <c r="U136" s="173"/>
      <c r="V136" s="173"/>
      <c r="W136" s="173"/>
    </row>
    <row r="137" spans="1:35">
      <c r="G137" s="265"/>
    </row>
    <row r="145" spans="7:7" s="4" customFormat="1">
      <c r="G145" s="273"/>
    </row>
    <row r="146" spans="7:7" s="4" customFormat="1"/>
    <row r="147" spans="7:7" s="4" customFormat="1"/>
    <row r="148" spans="7:7" s="4" customFormat="1"/>
    <row r="149" spans="7:7" s="4" customFormat="1"/>
    <row r="150" spans="7:7" s="4" customFormat="1"/>
    <row r="151" spans="7:7" s="4" customFormat="1"/>
    <row r="152" spans="7:7" s="4" customFormat="1"/>
    <row r="153" spans="7:7" s="4" customFormat="1"/>
    <row r="154" spans="7:7" s="4" customFormat="1"/>
    <row r="155" spans="7:7" s="4" customFormat="1"/>
    <row r="156" spans="7:7" s="4" customFormat="1"/>
    <row r="157" spans="7:7" s="4" customFormat="1"/>
    <row r="158" spans="7:7" s="4" customFormat="1"/>
    <row r="159" spans="7:7" s="4" customFormat="1"/>
    <row r="160" spans="7:7"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pans="1: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c r="G189" s="4"/>
    </row>
    <row r="194" spans="7:7" s="4" customFormat="1">
      <c r="G194" s="273"/>
    </row>
    <row r="195" spans="7:7" s="4" customFormat="1"/>
    <row r="196" spans="7:7" s="4" customFormat="1"/>
    <row r="197" spans="7:7" s="4" customFormat="1"/>
    <row r="198" spans="7:7" s="4" customFormat="1"/>
    <row r="199" spans="7:7" s="4" customFormat="1"/>
    <row r="200" spans="7:7" s="4" customFormat="1"/>
    <row r="201" spans="7:7" s="4" customFormat="1"/>
    <row r="202" spans="7:7" s="4" customFormat="1"/>
    <row r="203" spans="7:7" s="4" customFormat="1"/>
    <row r="204" spans="7:7" s="4" customFormat="1"/>
    <row r="205" spans="7:7" s="4" customFormat="1"/>
    <row r="206" spans="7:7" s="4" customFormat="1"/>
    <row r="207" spans="7:7" s="4" customFormat="1"/>
    <row r="208" spans="7:7"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pans="1: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row>
    <row r="370" spans="1: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row>
    <row r="371" spans="1: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row>
    <row r="372" spans="1: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row>
    <row r="373" spans="1: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row>
    <row r="374" spans="1: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row>
    <row r="375" spans="1: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row>
    <row r="376" spans="1: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row>
    <row r="378" spans="1: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row>
    <row r="379" spans="1: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row>
    <row r="380" spans="1: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row>
    <row r="381" spans="1: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row>
    <row r="382" spans="1: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row>
    <row r="383" spans="1:35">
      <c r="G383" s="4"/>
    </row>
  </sheetData>
  <phoneticPr fontId="13" type="noConversion"/>
  <conditionalFormatting sqref="V8:W8 V10:W10 V11">
    <cfRule type="containsText" dxfId="574" priority="23" operator="containsText" text="FALSCH">
      <formula>NOT(ISERROR(SEARCH("FALSCH",V8)))</formula>
    </cfRule>
  </conditionalFormatting>
  <conditionalFormatting sqref="W11">
    <cfRule type="containsText" dxfId="573" priority="21" operator="containsText" text="FALSCH">
      <formula>NOT(ISERROR(SEARCH("FALSCH",W11)))</formula>
    </cfRule>
  </conditionalFormatting>
  <conditionalFormatting sqref="V13">
    <cfRule type="containsText" dxfId="572" priority="20" operator="containsText" text="FALSCH">
      <formula>NOT(ISERROR(SEARCH("FALSCH",V13)))</formula>
    </cfRule>
  </conditionalFormatting>
  <conditionalFormatting sqref="W13">
    <cfRule type="containsText" dxfId="571" priority="19" operator="containsText" text="FALSCH">
      <formula>NOT(ISERROR(SEARCH("FALSCH",W13)))</formula>
    </cfRule>
  </conditionalFormatting>
  <conditionalFormatting sqref="V15:W15 V16">
    <cfRule type="containsText" dxfId="570" priority="18" operator="containsText" text="FALSCH">
      <formula>NOT(ISERROR(SEARCH("FALSCH",V15)))</formula>
    </cfRule>
  </conditionalFormatting>
  <conditionalFormatting sqref="W16">
    <cfRule type="containsText" dxfId="569" priority="17" operator="containsText" text="FALSCH">
      <formula>NOT(ISERROR(SEARCH("FALSCH",W16)))</formula>
    </cfRule>
  </conditionalFormatting>
  <conditionalFormatting sqref="V18">
    <cfRule type="containsText" dxfId="568" priority="2" operator="containsText" text="FALSCH">
      <formula>NOT(ISERROR(SEARCH("FALSCH",V18)))</formula>
    </cfRule>
  </conditionalFormatting>
  <conditionalFormatting sqref="W18">
    <cfRule type="containsText" dxfId="567" priority="1" operator="containsText" text="FALSCH">
      <formula>NOT(ISERROR(SEARCH("FALSCH",W18)))</formula>
    </cfRule>
  </conditionalFormatting>
  <dataValidations count="3">
    <dataValidation type="list" allowBlank="1" showInputMessage="1" showErrorMessage="1" sqref="G10:G11 I10:I11 I8 G8 I15:I16 G13 I13 G15:G16 G18 I18" xr:uid="{00000000-0002-0000-0A00-000000000000}">
      <formula1>INDIRECT(E8)</formula1>
    </dataValidation>
    <dataValidation type="list" allowBlank="1" showInputMessage="1" showErrorMessage="1" sqref="P10:P11 P8 P13 P15:P16 P18" xr:uid="{00000000-0002-0000-0A00-000001000000}">
      <formula1>INDIRECT(G8)</formula1>
    </dataValidation>
    <dataValidation type="list" allowBlank="1" showInputMessage="1" showErrorMessage="1" sqref="G19" xr:uid="{00000000-0002-0000-0A00-000002000000}">
      <formula1>INDIRECT(#REF!)</formula1>
    </dataValidation>
  </dataValidations>
  <pageMargins left="0.75" right="0.75" top="1" bottom="1" header="0.5" footer="0.5"/>
  <pageSetup paperSize="9" scale="35" orientation="landscape" horizontalDpi="4294967292" verticalDpi="4294967292"/>
  <rowBreaks count="1" manualBreakCount="1">
    <brk id="28" max="16383" man="1"/>
  </rowBreaks>
  <colBreaks count="1" manualBreakCount="1">
    <brk id="12"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A00-000003000000}">
          <x14:formula1>
            <xm:f>Tabelle1!$A$1:$X$1</xm:f>
          </x14:formula1>
          <xm:sqref>E8 E10:E11 E13 E15:E16 E18</xm:sqref>
        </x14:dataValidation>
        <x14:dataValidation type="list" allowBlank="1" showInputMessage="1" showErrorMessage="1" xr:uid="{00000000-0002-0000-0A00-000004000000}">
          <x14:formula1>
            <xm:f>Tabelle3!$B$2:$B$7</xm:f>
          </x14:formula1>
          <xm:sqref>L8 L10:L18</xm:sqref>
        </x14:dataValidation>
        <x14:dataValidation type="list" allowBlank="1" showInputMessage="1" showErrorMessage="1" xr:uid="{00000000-0002-0000-0A00-000005000000}">
          <x14:formula1>
            <xm:f>Tabelle4!$B$3:$B$5</xm:f>
          </x14:formula1>
          <xm:sqref>M10:M11 M8 M13 M15:M16 M18</xm:sqref>
        </x14:dataValidation>
        <x14:dataValidation type="list" allowBlank="1" showInputMessage="1" showErrorMessage="1" xr:uid="{00000000-0002-0000-0A00-000006000000}">
          <x14:formula1>
            <xm:f>Tabelle4!$D$3:$D$5</xm:f>
          </x14:formula1>
          <xm:sqref>N10:N11 N8 N13 N15:N16 N18</xm:sqref>
        </x14:dataValidation>
        <x14:dataValidation type="list" allowBlank="1" showInputMessage="1" showErrorMessage="1" xr:uid="{00000000-0002-0000-0A00-000007000000}">
          <x14:formula1>
            <xm:f>Tabelle4!$F$3:$F$5</xm:f>
          </x14:formula1>
          <xm:sqref>O10:O11 O8 O13 O15:O16 O18</xm:sqref>
        </x14:dataValidation>
        <x14:dataValidation type="list" allowBlank="1" showInputMessage="1" showErrorMessage="1" xr:uid="{00000000-0002-0000-0A00-000008000000}">
          <x14:formula1>
            <xm:f>Tabelle3!$D$2:$D$4</xm:f>
          </x14:formula1>
          <xm:sqref>J10:J11 J8 J13 J15:J16 J18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C393"/>
  <sheetViews>
    <sheetView zoomScale="110" zoomScaleNormal="110" workbookViewId="0">
      <pane xSplit="8" ySplit="6" topLeftCell="I7" activePane="bottomRight" state="frozen"/>
      <selection activeCell="F1" sqref="F1:F1048576"/>
      <selection pane="topRight" activeCell="F1" sqref="F1:F1048576"/>
      <selection pane="bottomLeft" activeCell="F1" sqref="F1:F1048576"/>
      <selection pane="bottomRight" activeCell="I7" sqref="I7"/>
    </sheetView>
  </sheetViews>
  <sheetFormatPr baseColWidth="10" defaultColWidth="10.83203125" defaultRowHeight="13"/>
  <cols>
    <col min="1" max="1" width="7.83203125" style="266" customWidth="1"/>
    <col min="2" max="2" width="5.33203125" style="267" customWidth="1"/>
    <col min="3" max="3" width="9.5" style="266" customWidth="1"/>
    <col min="4" max="4" width="30.6640625" style="272" customWidth="1"/>
    <col min="5" max="5" width="20.1640625" style="273" customWidth="1"/>
    <col min="6" max="6" width="6.6640625" style="273" customWidth="1"/>
    <col min="7" max="7" width="17.6640625" style="273" customWidth="1"/>
    <col min="8" max="8" width="14.1640625" style="273" customWidth="1"/>
    <col min="9" max="9" width="31.1640625" style="272" customWidth="1"/>
    <col min="10" max="10" width="19.1640625" style="274" customWidth="1"/>
    <col min="11" max="11" width="10.6640625" style="274" customWidth="1"/>
    <col min="12" max="12" width="16.5" style="275" customWidth="1"/>
    <col min="13" max="15" width="16.5" style="274" customWidth="1"/>
    <col min="16" max="16" width="14.83203125" style="276" customWidth="1"/>
    <col min="17" max="20" width="14.83203125" style="30" hidden="1" customWidth="1"/>
    <col min="21" max="21" width="12.33203125" style="174" hidden="1" customWidth="1"/>
    <col min="22" max="22" width="11.83203125" style="174" customWidth="1"/>
    <col min="23" max="23" width="15.6640625" style="174" bestFit="1" customWidth="1"/>
    <col min="24" max="16384" width="10.83203125" style="4"/>
  </cols>
  <sheetData>
    <row r="1" spans="1:159" ht="22" customHeight="1"/>
    <row r="2" spans="1:159" s="491" customFormat="1" ht="22" customHeight="1">
      <c r="A2" s="714" t="s">
        <v>679</v>
      </c>
      <c r="B2" s="482"/>
      <c r="C2" s="481"/>
      <c r="D2" s="483"/>
      <c r="E2" s="484"/>
      <c r="F2" s="484"/>
      <c r="G2" s="484"/>
      <c r="H2" s="484"/>
      <c r="I2" s="483"/>
      <c r="J2" s="485"/>
      <c r="K2" s="485"/>
      <c r="L2" s="486"/>
      <c r="M2" s="485"/>
      <c r="N2" s="485"/>
      <c r="O2" s="485"/>
      <c r="P2" s="487"/>
      <c r="Q2" s="488"/>
      <c r="R2" s="488"/>
      <c r="S2" s="488"/>
      <c r="T2" s="488"/>
      <c r="U2" s="489"/>
      <c r="V2" s="489"/>
      <c r="W2" s="489"/>
    </row>
    <row r="3" spans="1:159"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159"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row>
    <row r="5" spans="1:159"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159"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159" s="14" customFormat="1" ht="48" customHeight="1" thickBot="1">
      <c r="A7" s="199" t="s">
        <v>355</v>
      </c>
      <c r="B7" s="200"/>
      <c r="C7" s="196">
        <v>77314961</v>
      </c>
      <c r="D7" s="43" t="s">
        <v>667</v>
      </c>
      <c r="E7" s="201"/>
      <c r="F7" s="201"/>
      <c r="G7" s="201"/>
      <c r="H7" s="201"/>
      <c r="I7" s="201"/>
      <c r="J7" s="201"/>
      <c r="K7" s="201"/>
      <c r="L7" s="202"/>
      <c r="M7" s="204"/>
      <c r="N7" s="204"/>
      <c r="O7" s="204"/>
      <c r="P7" s="205"/>
      <c r="Q7" s="46"/>
      <c r="R7" s="46"/>
      <c r="S7" s="46"/>
      <c r="T7" s="46"/>
      <c r="U7" s="160"/>
      <c r="V7" s="161"/>
      <c r="W7" s="161"/>
      <c r="X7" s="24"/>
      <c r="Y7" s="24"/>
      <c r="Z7" s="8"/>
      <c r="AA7" s="8"/>
      <c r="AB7" s="8"/>
      <c r="AC7" s="8"/>
      <c r="AD7" s="9"/>
      <c r="AE7" s="10"/>
      <c r="AF7" s="11"/>
      <c r="AG7" s="6"/>
      <c r="AH7" s="12"/>
      <c r="AI7" s="3"/>
      <c r="AJ7" s="13"/>
      <c r="AK7" s="13"/>
      <c r="AL7" s="13"/>
      <c r="AM7" s="13"/>
      <c r="AN7" s="13"/>
      <c r="AO7" s="13"/>
      <c r="AP7" s="13"/>
      <c r="AQ7" s="13"/>
      <c r="AR7" s="13"/>
      <c r="AS7" s="13"/>
      <c r="AT7" s="13"/>
      <c r="AU7" s="13"/>
      <c r="AV7" s="13"/>
      <c r="AW7" s="13"/>
      <c r="AX7" s="13"/>
      <c r="AY7" s="13"/>
      <c r="AZ7" s="13"/>
      <c r="BA7" s="13"/>
      <c r="BB7" s="13"/>
      <c r="BC7" s="13"/>
      <c r="BD7" s="13"/>
      <c r="BE7" s="13"/>
      <c r="BF7" s="13"/>
      <c r="BG7" s="13"/>
      <c r="BH7" s="24"/>
      <c r="BI7" s="24"/>
      <c r="BJ7" s="24"/>
      <c r="BK7" s="24"/>
      <c r="BL7" s="8"/>
      <c r="BM7" s="8"/>
      <c r="BN7" s="8"/>
      <c r="BO7" s="8"/>
      <c r="BP7" s="9"/>
      <c r="BQ7" s="10"/>
      <c r="BR7" s="11"/>
      <c r="BS7" s="6"/>
      <c r="BT7" s="12"/>
      <c r="BU7" s="3"/>
      <c r="BV7" s="13"/>
      <c r="BW7" s="13"/>
      <c r="BX7" s="13"/>
      <c r="BY7" s="13"/>
      <c r="BZ7" s="13"/>
      <c r="CA7" s="13"/>
      <c r="CB7" s="13"/>
      <c r="CC7" s="13"/>
      <c r="CD7" s="13"/>
      <c r="CE7" s="13"/>
      <c r="CF7" s="13"/>
      <c r="CG7" s="13"/>
      <c r="CH7" s="13"/>
      <c r="CI7" s="13"/>
      <c r="CJ7" s="13"/>
      <c r="CK7" s="13"/>
      <c r="CL7" s="13"/>
      <c r="CM7" s="13"/>
      <c r="CN7" s="13"/>
      <c r="CO7" s="13"/>
      <c r="CP7" s="13"/>
      <c r="CQ7" s="13"/>
      <c r="CR7" s="13"/>
      <c r="CS7" s="13"/>
      <c r="CT7" s="24"/>
      <c r="CU7" s="24"/>
      <c r="CV7" s="24"/>
      <c r="CW7" s="24"/>
      <c r="CX7" s="8"/>
      <c r="CY7" s="8"/>
      <c r="CZ7" s="8"/>
      <c r="DA7" s="8"/>
      <c r="DB7" s="9"/>
      <c r="DC7" s="10"/>
      <c r="DD7" s="11"/>
      <c r="DE7" s="6"/>
      <c r="DF7" s="12"/>
      <c r="DG7" s="3"/>
      <c r="DH7" s="13"/>
      <c r="DI7" s="13"/>
      <c r="DJ7" s="13"/>
      <c r="DK7" s="13"/>
      <c r="DL7" s="13"/>
      <c r="DM7" s="13"/>
      <c r="DN7" s="13"/>
      <c r="DO7" s="13"/>
      <c r="DP7" s="13"/>
      <c r="DQ7" s="13"/>
      <c r="DR7" s="13"/>
      <c r="DS7" s="13"/>
      <c r="DT7" s="13"/>
      <c r="DU7" s="13"/>
      <c r="DV7" s="13"/>
      <c r="DW7" s="13"/>
      <c r="DX7" s="13"/>
      <c r="DY7" s="13"/>
      <c r="DZ7" s="13"/>
      <c r="EA7" s="13"/>
      <c r="EB7" s="13"/>
      <c r="EC7" s="13"/>
      <c r="ED7" s="13"/>
      <c r="EE7" s="13"/>
      <c r="EF7" s="24"/>
      <c r="EG7" s="24"/>
      <c r="EH7" s="24"/>
      <c r="EI7" s="24"/>
      <c r="EJ7" s="8"/>
      <c r="EK7" s="8"/>
      <c r="EL7" s="8"/>
      <c r="EM7" s="8"/>
      <c r="EN7" s="9"/>
      <c r="EO7" s="10"/>
      <c r="EP7" s="11"/>
      <c r="EQ7" s="6"/>
      <c r="ER7" s="12"/>
      <c r="ES7" s="3"/>
      <c r="ET7" s="13"/>
      <c r="EU7" s="13"/>
      <c r="EV7" s="13"/>
      <c r="EW7" s="13"/>
      <c r="EX7" s="13"/>
      <c r="EY7" s="13"/>
      <c r="EZ7" s="13"/>
      <c r="FA7" s="13"/>
      <c r="FB7" s="13"/>
      <c r="FC7" s="13"/>
    </row>
    <row r="8" spans="1:159" s="7" customFormat="1" ht="48" customHeight="1">
      <c r="A8" s="206"/>
      <c r="B8" s="41">
        <v>1</v>
      </c>
      <c r="C8" s="207"/>
      <c r="D8" s="32" t="s">
        <v>668</v>
      </c>
      <c r="E8" s="32" t="s">
        <v>314</v>
      </c>
      <c r="F8" s="38">
        <v>1</v>
      </c>
      <c r="G8" s="37" t="s">
        <v>323</v>
      </c>
      <c r="H8" s="37" t="s">
        <v>669</v>
      </c>
      <c r="I8" s="88" t="s">
        <v>675</v>
      </c>
      <c r="J8" s="89" t="s">
        <v>364</v>
      </c>
      <c r="K8" s="90">
        <v>4</v>
      </c>
      <c r="L8" s="89" t="s">
        <v>52</v>
      </c>
      <c r="M8" s="92"/>
      <c r="N8" s="93"/>
      <c r="O8" s="89">
        <v>4</v>
      </c>
      <c r="P8" s="94">
        <v>4000</v>
      </c>
      <c r="Q8" s="295">
        <f t="shared" ref="Q8:T11" si="0">M8</f>
        <v>0</v>
      </c>
      <c r="R8" s="295">
        <f t="shared" si="0"/>
        <v>0</v>
      </c>
      <c r="S8" s="295">
        <f t="shared" si="0"/>
        <v>4</v>
      </c>
      <c r="T8" s="295">
        <f t="shared" si="0"/>
        <v>4000</v>
      </c>
      <c r="U8" s="296">
        <f>IF(Q8+R8=0,S8*T8,OR(IF(Q8+S8=0,R8*T8),OR(IF(R8+S8=0,Q8*T8))))</f>
        <v>16000</v>
      </c>
      <c r="V8" s="436">
        <f>IF(U8=TRUE,(Q8+R8+S8)*T8,U8)</f>
        <v>16000</v>
      </c>
      <c r="W8" s="526"/>
    </row>
    <row r="9" spans="1:159" s="7" customFormat="1" ht="48" customHeight="1">
      <c r="A9" s="208"/>
      <c r="B9" s="209">
        <v>2</v>
      </c>
      <c r="C9" s="210"/>
      <c r="D9" s="15" t="s">
        <v>667</v>
      </c>
      <c r="E9" s="15" t="s">
        <v>314</v>
      </c>
      <c r="F9" s="16">
        <v>2</v>
      </c>
      <c r="G9" s="17" t="s">
        <v>331</v>
      </c>
      <c r="H9" s="17"/>
      <c r="I9" s="95" t="s">
        <v>206</v>
      </c>
      <c r="J9" s="96" t="s">
        <v>364</v>
      </c>
      <c r="K9" s="97">
        <v>4</v>
      </c>
      <c r="L9" s="96" t="s">
        <v>52</v>
      </c>
      <c r="M9" s="99"/>
      <c r="N9" s="100"/>
      <c r="O9" s="96">
        <v>4</v>
      </c>
      <c r="P9" s="101">
        <v>3500</v>
      </c>
      <c r="Q9" s="297">
        <f t="shared" si="0"/>
        <v>0</v>
      </c>
      <c r="R9" s="297">
        <f t="shared" si="0"/>
        <v>0</v>
      </c>
      <c r="S9" s="297">
        <f t="shared" si="0"/>
        <v>4</v>
      </c>
      <c r="T9" s="297">
        <f t="shared" si="0"/>
        <v>3500</v>
      </c>
      <c r="U9" s="298">
        <f>IF(Q9+R9=0,S9*T9,OR(IF(Q9+S9=0,R9*T9),OR(IF(R9+S9=0,Q9*T9))))</f>
        <v>14000</v>
      </c>
      <c r="V9" s="437">
        <f>IF(U9=TRUE,(Q9+R9+S9)*T9,U9)</f>
        <v>14000</v>
      </c>
      <c r="W9" s="316"/>
    </row>
    <row r="10" spans="1:159" s="7" customFormat="1" ht="48" customHeight="1">
      <c r="A10" s="208"/>
      <c r="B10" s="209">
        <v>3</v>
      </c>
      <c r="C10" s="210"/>
      <c r="D10" s="15" t="s">
        <v>667</v>
      </c>
      <c r="E10" s="15" t="s">
        <v>314</v>
      </c>
      <c r="F10" s="16">
        <v>3</v>
      </c>
      <c r="G10" s="17" t="s">
        <v>326</v>
      </c>
      <c r="H10" s="17"/>
      <c r="I10" s="95" t="s">
        <v>260</v>
      </c>
      <c r="J10" s="96" t="s">
        <v>364</v>
      </c>
      <c r="K10" s="97">
        <v>4</v>
      </c>
      <c r="L10" s="96" t="s">
        <v>52</v>
      </c>
      <c r="M10" s="99"/>
      <c r="N10" s="100"/>
      <c r="O10" s="96">
        <v>4</v>
      </c>
      <c r="P10" s="101">
        <v>3500</v>
      </c>
      <c r="Q10" s="297">
        <f t="shared" si="0"/>
        <v>0</v>
      </c>
      <c r="R10" s="297">
        <f t="shared" si="0"/>
        <v>0</v>
      </c>
      <c r="S10" s="297">
        <f t="shared" si="0"/>
        <v>4</v>
      </c>
      <c r="T10" s="297">
        <f t="shared" si="0"/>
        <v>3500</v>
      </c>
      <c r="U10" s="298">
        <f>IF(Q10+R10=0,S10*T10,OR(IF(Q10+S10=0,R10*T10),OR(IF(R10+S10=0,Q10*T10))))</f>
        <v>14000</v>
      </c>
      <c r="V10" s="437">
        <f>IF(U10=TRUE,(Q10+R10+S10)*T10,U10)</f>
        <v>14000</v>
      </c>
      <c r="W10" s="316"/>
    </row>
    <row r="11" spans="1:159" s="7" customFormat="1" ht="48" customHeight="1" thickBot="1">
      <c r="A11" s="216"/>
      <c r="B11" s="217">
        <v>4</v>
      </c>
      <c r="C11" s="218"/>
      <c r="D11" s="33" t="s">
        <v>667</v>
      </c>
      <c r="E11" s="33" t="s">
        <v>314</v>
      </c>
      <c r="F11" s="40">
        <v>4</v>
      </c>
      <c r="G11" s="39" t="s">
        <v>325</v>
      </c>
      <c r="H11" s="39" t="s">
        <v>670</v>
      </c>
      <c r="I11" s="102" t="s">
        <v>258</v>
      </c>
      <c r="J11" s="103" t="s">
        <v>364</v>
      </c>
      <c r="K11" s="104">
        <v>4</v>
      </c>
      <c r="L11" s="103" t="s">
        <v>52</v>
      </c>
      <c r="M11" s="153"/>
      <c r="N11" s="152"/>
      <c r="O11" s="154">
        <v>4</v>
      </c>
      <c r="P11" s="101">
        <v>6000</v>
      </c>
      <c r="Q11" s="297">
        <f t="shared" si="0"/>
        <v>0</v>
      </c>
      <c r="R11" s="297">
        <f t="shared" si="0"/>
        <v>0</v>
      </c>
      <c r="S11" s="297">
        <f t="shared" si="0"/>
        <v>4</v>
      </c>
      <c r="T11" s="297">
        <f t="shared" si="0"/>
        <v>6000</v>
      </c>
      <c r="U11" s="298">
        <f>IF(Q11+R11=0,S11*T11,OR(IF(Q11+S11=0,R11*T11),OR(IF(R11+S11=0,Q11*T11))))</f>
        <v>24000</v>
      </c>
      <c r="V11" s="437">
        <f>IF(U11=TRUE,(Q11+R11+S11)*T11,U11)</f>
        <v>24000</v>
      </c>
      <c r="W11" s="316"/>
    </row>
    <row r="12" spans="1:159" s="14" customFormat="1" ht="48" customHeight="1" thickBot="1">
      <c r="A12" s="219" t="s">
        <v>356</v>
      </c>
      <c r="B12" s="220"/>
      <c r="C12" s="221">
        <v>75203865</v>
      </c>
      <c r="D12" s="47" t="s">
        <v>671</v>
      </c>
      <c r="E12" s="222"/>
      <c r="F12" s="222"/>
      <c r="G12" s="222"/>
      <c r="H12" s="222"/>
      <c r="I12" s="223"/>
      <c r="J12" s="223"/>
      <c r="K12" s="223"/>
      <c r="L12" s="224"/>
      <c r="M12" s="225"/>
      <c r="N12" s="226"/>
      <c r="O12" s="225"/>
      <c r="P12" s="226"/>
      <c r="Q12" s="109"/>
      <c r="R12" s="109"/>
      <c r="S12" s="109"/>
      <c r="T12" s="109"/>
      <c r="U12" s="162"/>
      <c r="V12" s="163"/>
      <c r="W12" s="163"/>
      <c r="X12" s="24"/>
      <c r="Y12" s="24"/>
      <c r="Z12" s="8"/>
      <c r="AA12" s="8"/>
      <c r="AB12" s="8"/>
      <c r="AC12" s="8"/>
      <c r="AD12" s="9"/>
      <c r="AE12" s="10"/>
      <c r="AF12" s="11"/>
      <c r="AG12" s="6"/>
      <c r="AH12" s="12"/>
      <c r="AI12" s="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24"/>
      <c r="BI12" s="24"/>
      <c r="BJ12" s="24"/>
      <c r="BK12" s="24"/>
      <c r="BL12" s="8"/>
      <c r="BM12" s="8"/>
      <c r="BN12" s="8"/>
      <c r="BO12" s="8"/>
      <c r="BP12" s="9"/>
      <c r="BQ12" s="10"/>
      <c r="BR12" s="11"/>
      <c r="BS12" s="6"/>
      <c r="BT12" s="12"/>
      <c r="BU12" s="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24"/>
      <c r="CU12" s="24"/>
      <c r="CV12" s="24"/>
      <c r="CW12" s="24"/>
      <c r="CX12" s="8"/>
      <c r="CY12" s="8"/>
      <c r="CZ12" s="8"/>
      <c r="DA12" s="8"/>
      <c r="DB12" s="9"/>
      <c r="DC12" s="10"/>
      <c r="DD12" s="11"/>
      <c r="DE12" s="6"/>
      <c r="DF12" s="12"/>
      <c r="DG12" s="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24"/>
      <c r="EG12" s="24"/>
      <c r="EH12" s="24"/>
      <c r="EI12" s="24"/>
      <c r="EJ12" s="8"/>
      <c r="EK12" s="8"/>
      <c r="EL12" s="8"/>
      <c r="EM12" s="8"/>
      <c r="EN12" s="9"/>
      <c r="EO12" s="10"/>
      <c r="EP12" s="11"/>
      <c r="EQ12" s="6"/>
      <c r="ER12" s="12"/>
      <c r="ES12" s="3"/>
      <c r="ET12" s="13"/>
      <c r="EU12" s="13"/>
      <c r="EV12" s="13"/>
      <c r="EW12" s="13"/>
      <c r="EX12" s="13"/>
      <c r="EY12" s="13"/>
      <c r="EZ12" s="13"/>
      <c r="FA12" s="13"/>
      <c r="FB12" s="13"/>
      <c r="FC12" s="13"/>
    </row>
    <row r="13" spans="1:159" s="7" customFormat="1" ht="43" thickBot="1">
      <c r="A13" s="227"/>
      <c r="B13" s="228">
        <v>5</v>
      </c>
      <c r="C13" s="42"/>
      <c r="D13" s="34" t="s">
        <v>671</v>
      </c>
      <c r="E13" s="35" t="s">
        <v>316</v>
      </c>
      <c r="F13" s="36">
        <v>1</v>
      </c>
      <c r="G13" s="35" t="s">
        <v>347</v>
      </c>
      <c r="H13" s="35"/>
      <c r="I13" s="110" t="s">
        <v>183</v>
      </c>
      <c r="J13" s="111" t="s">
        <v>365</v>
      </c>
      <c r="K13" s="112">
        <v>4</v>
      </c>
      <c r="L13" s="111" t="s">
        <v>52</v>
      </c>
      <c r="M13" s="119"/>
      <c r="N13" s="114"/>
      <c r="O13" s="111">
        <v>4</v>
      </c>
      <c r="P13" s="115">
        <v>4000</v>
      </c>
      <c r="Q13" s="299">
        <f>M13</f>
        <v>0</v>
      </c>
      <c r="R13" s="299">
        <f>N13</f>
        <v>0</v>
      </c>
      <c r="S13" s="299">
        <f>O13</f>
        <v>4</v>
      </c>
      <c r="T13" s="299">
        <f>P13</f>
        <v>4000</v>
      </c>
      <c r="U13" s="300">
        <f>IF(Q13+R13=0,S13*T13,OR(IF(Q13+S13=0,R13*T13),OR(IF(R13+S13=0,Q13*T13))))</f>
        <v>16000</v>
      </c>
      <c r="V13" s="437">
        <f>IF(U13=TRUE,(Q13+R13+S13)*T13,U13)</f>
        <v>16000</v>
      </c>
      <c r="W13" s="315"/>
    </row>
    <row r="14" spans="1:159" s="14" customFormat="1" ht="48" customHeight="1" thickBot="1">
      <c r="A14" s="219" t="s">
        <v>357</v>
      </c>
      <c r="B14" s="220"/>
      <c r="C14" s="221">
        <v>75203362</v>
      </c>
      <c r="D14" s="31" t="s">
        <v>1111</v>
      </c>
      <c r="E14" s="222"/>
      <c r="F14" s="222"/>
      <c r="G14" s="222"/>
      <c r="H14" s="222"/>
      <c r="I14" s="223"/>
      <c r="J14" s="229"/>
      <c r="K14" s="229"/>
      <c r="L14" s="230"/>
      <c r="M14" s="231"/>
      <c r="N14" s="232"/>
      <c r="O14" s="231"/>
      <c r="P14" s="232"/>
      <c r="Q14" s="116"/>
      <c r="R14" s="116"/>
      <c r="S14" s="116"/>
      <c r="T14" s="116"/>
      <c r="U14" s="164"/>
      <c r="V14" s="165"/>
      <c r="W14" s="165"/>
      <c r="X14" s="24"/>
      <c r="Y14" s="24"/>
      <c r="Z14" s="8"/>
      <c r="AA14" s="8"/>
      <c r="AB14" s="8"/>
      <c r="AC14" s="8"/>
      <c r="AD14" s="9"/>
      <c r="AE14" s="10"/>
      <c r="AF14" s="11"/>
      <c r="AG14" s="6"/>
      <c r="AH14" s="12"/>
      <c r="AI14" s="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24"/>
      <c r="BI14" s="24"/>
      <c r="BJ14" s="24"/>
      <c r="BK14" s="24"/>
      <c r="BL14" s="8"/>
      <c r="BM14" s="8"/>
      <c r="BN14" s="8"/>
      <c r="BO14" s="8"/>
      <c r="BP14" s="9"/>
      <c r="BQ14" s="10"/>
      <c r="BR14" s="11"/>
      <c r="BS14" s="6"/>
      <c r="BT14" s="12"/>
      <c r="BU14" s="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24"/>
      <c r="CU14" s="24"/>
      <c r="CV14" s="24"/>
      <c r="CW14" s="24"/>
      <c r="CX14" s="8"/>
      <c r="CY14" s="8"/>
      <c r="CZ14" s="8"/>
      <c r="DA14" s="8"/>
      <c r="DB14" s="9"/>
      <c r="DC14" s="10"/>
      <c r="DD14" s="11"/>
      <c r="DE14" s="6"/>
      <c r="DF14" s="12"/>
      <c r="DG14" s="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24"/>
      <c r="EG14" s="24"/>
      <c r="EH14" s="24"/>
      <c r="EI14" s="24"/>
      <c r="EJ14" s="8"/>
      <c r="EK14" s="8"/>
      <c r="EL14" s="8"/>
      <c r="EM14" s="8"/>
      <c r="EN14" s="9"/>
      <c r="EO14" s="10"/>
      <c r="EP14" s="11"/>
      <c r="EQ14" s="6"/>
      <c r="ER14" s="12"/>
      <c r="ES14" s="3"/>
      <c r="ET14" s="13"/>
      <c r="EU14" s="13"/>
      <c r="EV14" s="13"/>
      <c r="EW14" s="13"/>
      <c r="EX14" s="13"/>
      <c r="EY14" s="13"/>
      <c r="EZ14" s="13"/>
      <c r="FA14" s="13"/>
      <c r="FB14" s="13"/>
      <c r="FC14" s="13"/>
    </row>
    <row r="15" spans="1:159" s="7" customFormat="1" ht="48" customHeight="1">
      <c r="A15" s="206"/>
      <c r="B15" s="41">
        <v>6</v>
      </c>
      <c r="C15" s="207"/>
      <c r="D15" s="32" t="s">
        <v>1112</v>
      </c>
      <c r="E15" s="32" t="s">
        <v>317</v>
      </c>
      <c r="F15" s="38">
        <v>1</v>
      </c>
      <c r="G15" s="37" t="s">
        <v>237</v>
      </c>
      <c r="H15" s="37"/>
      <c r="I15" s="88" t="s">
        <v>153</v>
      </c>
      <c r="J15" s="89" t="s">
        <v>364</v>
      </c>
      <c r="K15" s="90">
        <v>6</v>
      </c>
      <c r="L15" s="89" t="s">
        <v>50</v>
      </c>
      <c r="M15" s="92">
        <v>6</v>
      </c>
      <c r="N15" s="93"/>
      <c r="O15" s="89"/>
      <c r="P15" s="94">
        <v>9500</v>
      </c>
      <c r="Q15" s="301">
        <f t="shared" ref="Q15:T22" si="1">M15</f>
        <v>6</v>
      </c>
      <c r="R15" s="301">
        <f t="shared" si="1"/>
        <v>0</v>
      </c>
      <c r="S15" s="301">
        <f t="shared" si="1"/>
        <v>0</v>
      </c>
      <c r="T15" s="301">
        <f t="shared" si="1"/>
        <v>9500</v>
      </c>
      <c r="U15" s="296" t="b">
        <f t="shared" ref="U15:U22" si="2">IF(Q15+R15=0,S15*T15,OR(IF(Q15+S15=0,R15*T15),OR(IF(R15+S15=0,Q15*T15))))</f>
        <v>1</v>
      </c>
      <c r="V15" s="437">
        <f t="shared" ref="V15:V22" si="3">IF(U15=TRUE,(Q15+R15+S15)*T15,U15)</f>
        <v>57000</v>
      </c>
      <c r="W15" s="316"/>
    </row>
    <row r="16" spans="1:159" s="7" customFormat="1" ht="48" customHeight="1">
      <c r="A16" s="208"/>
      <c r="B16" s="209">
        <v>7</v>
      </c>
      <c r="C16" s="210"/>
      <c r="D16" s="15" t="s">
        <v>1112</v>
      </c>
      <c r="E16" s="15" t="s">
        <v>317</v>
      </c>
      <c r="F16" s="16">
        <v>2</v>
      </c>
      <c r="G16" s="17" t="s">
        <v>231</v>
      </c>
      <c r="H16" s="17"/>
      <c r="I16" s="95" t="s">
        <v>146</v>
      </c>
      <c r="J16" s="96" t="s">
        <v>364</v>
      </c>
      <c r="K16" s="97">
        <v>6</v>
      </c>
      <c r="L16" s="96" t="s">
        <v>51</v>
      </c>
      <c r="M16" s="99"/>
      <c r="N16" s="100">
        <v>5</v>
      </c>
      <c r="O16" s="96"/>
      <c r="P16" s="101">
        <v>10500</v>
      </c>
      <c r="Q16" s="302">
        <f t="shared" si="1"/>
        <v>0</v>
      </c>
      <c r="R16" s="302">
        <f t="shared" si="1"/>
        <v>5</v>
      </c>
      <c r="S16" s="302">
        <f t="shared" si="1"/>
        <v>0</v>
      </c>
      <c r="T16" s="302">
        <f t="shared" si="1"/>
        <v>10500</v>
      </c>
      <c r="U16" s="298" t="b">
        <f t="shared" si="2"/>
        <v>1</v>
      </c>
      <c r="V16" s="437">
        <f t="shared" si="3"/>
        <v>52500</v>
      </c>
      <c r="W16" s="316"/>
    </row>
    <row r="17" spans="1:159" s="7" customFormat="1" ht="48" customHeight="1">
      <c r="A17" s="208"/>
      <c r="B17" s="209">
        <v>8</v>
      </c>
      <c r="C17" s="210"/>
      <c r="D17" s="15" t="s">
        <v>1112</v>
      </c>
      <c r="E17" s="15" t="s">
        <v>317</v>
      </c>
      <c r="F17" s="16">
        <v>3</v>
      </c>
      <c r="G17" s="17" t="s">
        <v>231</v>
      </c>
      <c r="H17" s="17"/>
      <c r="I17" s="95" t="s">
        <v>146</v>
      </c>
      <c r="J17" s="96" t="s">
        <v>364</v>
      </c>
      <c r="K17" s="97">
        <v>6</v>
      </c>
      <c r="L17" s="96" t="s">
        <v>50</v>
      </c>
      <c r="M17" s="99">
        <v>6</v>
      </c>
      <c r="N17" s="100"/>
      <c r="O17" s="96"/>
      <c r="P17" s="101">
        <v>10500</v>
      </c>
      <c r="Q17" s="302">
        <f t="shared" si="1"/>
        <v>6</v>
      </c>
      <c r="R17" s="302">
        <f t="shared" si="1"/>
        <v>0</v>
      </c>
      <c r="S17" s="302">
        <f t="shared" si="1"/>
        <v>0</v>
      </c>
      <c r="T17" s="302">
        <f t="shared" si="1"/>
        <v>10500</v>
      </c>
      <c r="U17" s="298" t="b">
        <f t="shared" si="2"/>
        <v>1</v>
      </c>
      <c r="V17" s="437">
        <f t="shared" si="3"/>
        <v>63000</v>
      </c>
      <c r="W17" s="316"/>
    </row>
    <row r="18" spans="1:159" s="7" customFormat="1" ht="48" customHeight="1">
      <c r="A18" s="208"/>
      <c r="B18" s="213">
        <v>9</v>
      </c>
      <c r="C18" s="214"/>
      <c r="D18" s="95" t="s">
        <v>1112</v>
      </c>
      <c r="E18" s="95" t="s">
        <v>317</v>
      </c>
      <c r="F18" s="123">
        <v>4</v>
      </c>
      <c r="G18" s="215" t="s">
        <v>233</v>
      </c>
      <c r="H18" s="215" t="s">
        <v>672</v>
      </c>
      <c r="I18" s="95" t="s">
        <v>148</v>
      </c>
      <c r="J18" s="96" t="s">
        <v>364</v>
      </c>
      <c r="K18" s="97">
        <v>6</v>
      </c>
      <c r="L18" s="96" t="s">
        <v>50</v>
      </c>
      <c r="M18" s="99">
        <v>6</v>
      </c>
      <c r="N18" s="100"/>
      <c r="O18" s="96"/>
      <c r="P18" s="101">
        <v>10500</v>
      </c>
      <c r="Q18" s="302">
        <f t="shared" si="1"/>
        <v>6</v>
      </c>
      <c r="R18" s="302">
        <f t="shared" si="1"/>
        <v>0</v>
      </c>
      <c r="S18" s="302">
        <f t="shared" si="1"/>
        <v>0</v>
      </c>
      <c r="T18" s="302">
        <f t="shared" si="1"/>
        <v>10500</v>
      </c>
      <c r="U18" s="298" t="b">
        <f t="shared" si="2"/>
        <v>1</v>
      </c>
      <c r="V18" s="437">
        <f t="shared" si="3"/>
        <v>63000</v>
      </c>
      <c r="W18" s="316"/>
    </row>
    <row r="19" spans="1:159" s="7" customFormat="1" ht="48" customHeight="1" thickBot="1">
      <c r="A19" s="216"/>
      <c r="B19" s="217">
        <v>10</v>
      </c>
      <c r="C19" s="218"/>
      <c r="D19" s="33" t="s">
        <v>1112</v>
      </c>
      <c r="E19" s="33" t="s">
        <v>317</v>
      </c>
      <c r="F19" s="40">
        <v>5</v>
      </c>
      <c r="G19" s="39" t="s">
        <v>125</v>
      </c>
      <c r="H19" s="39"/>
      <c r="I19" s="102" t="s">
        <v>152</v>
      </c>
      <c r="J19" s="103" t="s">
        <v>364</v>
      </c>
      <c r="K19" s="104">
        <v>6</v>
      </c>
      <c r="L19" s="103" t="s">
        <v>50</v>
      </c>
      <c r="M19" s="106">
        <v>6</v>
      </c>
      <c r="N19" s="107"/>
      <c r="O19" s="103"/>
      <c r="P19" s="108">
        <v>7500</v>
      </c>
      <c r="Q19" s="303">
        <f t="shared" si="1"/>
        <v>6</v>
      </c>
      <c r="R19" s="303">
        <f t="shared" si="1"/>
        <v>0</v>
      </c>
      <c r="S19" s="303">
        <f t="shared" si="1"/>
        <v>0</v>
      </c>
      <c r="T19" s="303">
        <f t="shared" si="1"/>
        <v>7500</v>
      </c>
      <c r="U19" s="304" t="b">
        <f t="shared" si="2"/>
        <v>1</v>
      </c>
      <c r="V19" s="438">
        <f t="shared" si="3"/>
        <v>45000</v>
      </c>
      <c r="W19" s="317"/>
    </row>
    <row r="20" spans="1:159" s="7" customFormat="1" ht="48" customHeight="1" thickBot="1">
      <c r="A20" s="638" t="s">
        <v>358</v>
      </c>
      <c r="B20" s="228"/>
      <c r="C20" s="42"/>
      <c r="D20" s="743" t="s">
        <v>1113</v>
      </c>
      <c r="E20" s="34"/>
      <c r="F20" s="36"/>
      <c r="G20" s="35"/>
      <c r="H20" s="35"/>
      <c r="I20" s="110"/>
      <c r="J20" s="111"/>
      <c r="K20" s="112"/>
      <c r="L20" s="111"/>
      <c r="M20" s="145"/>
      <c r="N20" s="134"/>
      <c r="O20" s="111"/>
      <c r="P20" s="135"/>
      <c r="Q20" s="442"/>
      <c r="R20" s="442"/>
      <c r="S20" s="442"/>
      <c r="T20" s="442"/>
      <c r="U20" s="300"/>
      <c r="V20" s="440"/>
      <c r="W20" s="318"/>
    </row>
    <row r="21" spans="1:159" s="7" customFormat="1" ht="48" customHeight="1">
      <c r="A21" s="322"/>
      <c r="B21" s="347">
        <v>11</v>
      </c>
      <c r="C21" s="323"/>
      <c r="D21" s="324" t="s">
        <v>1114</v>
      </c>
      <c r="E21" s="324" t="s">
        <v>318</v>
      </c>
      <c r="F21" s="325">
        <v>1</v>
      </c>
      <c r="G21" s="326" t="s">
        <v>239</v>
      </c>
      <c r="H21" s="326"/>
      <c r="I21" s="327" t="s">
        <v>160</v>
      </c>
      <c r="J21" s="328" t="s">
        <v>364</v>
      </c>
      <c r="K21" s="329">
        <v>6</v>
      </c>
      <c r="L21" s="328" t="s">
        <v>50</v>
      </c>
      <c r="M21" s="117">
        <v>6</v>
      </c>
      <c r="N21" s="330"/>
      <c r="O21" s="328"/>
      <c r="P21" s="331">
        <v>7500</v>
      </c>
      <c r="Q21" s="305">
        <f t="shared" si="1"/>
        <v>6</v>
      </c>
      <c r="R21" s="305">
        <f t="shared" si="1"/>
        <v>0</v>
      </c>
      <c r="S21" s="305">
        <f t="shared" si="1"/>
        <v>0</v>
      </c>
      <c r="T21" s="305">
        <f t="shared" si="1"/>
        <v>7500</v>
      </c>
      <c r="U21" s="306" t="b">
        <f t="shared" si="2"/>
        <v>1</v>
      </c>
      <c r="V21" s="439">
        <f t="shared" si="3"/>
        <v>45000</v>
      </c>
      <c r="W21" s="315"/>
    </row>
    <row r="22" spans="1:159" s="7" customFormat="1" ht="48" customHeight="1" thickBot="1">
      <c r="A22" s="216"/>
      <c r="B22" s="217">
        <v>12</v>
      </c>
      <c r="C22" s="218"/>
      <c r="D22" s="33" t="s">
        <v>1113</v>
      </c>
      <c r="E22" s="33" t="s">
        <v>318</v>
      </c>
      <c r="F22" s="40">
        <v>2</v>
      </c>
      <c r="G22" s="39" t="s">
        <v>239</v>
      </c>
      <c r="H22" s="39"/>
      <c r="I22" s="102" t="s">
        <v>160</v>
      </c>
      <c r="J22" s="103" t="s">
        <v>364</v>
      </c>
      <c r="K22" s="104">
        <v>8</v>
      </c>
      <c r="L22" s="103" t="s">
        <v>54</v>
      </c>
      <c r="M22" s="106">
        <v>8</v>
      </c>
      <c r="N22" s="107"/>
      <c r="O22" s="103"/>
      <c r="P22" s="108">
        <v>6000</v>
      </c>
      <c r="Q22" s="303">
        <f t="shared" si="1"/>
        <v>8</v>
      </c>
      <c r="R22" s="303">
        <f t="shared" si="1"/>
        <v>0</v>
      </c>
      <c r="S22" s="303">
        <f t="shared" si="1"/>
        <v>0</v>
      </c>
      <c r="T22" s="303">
        <f t="shared" si="1"/>
        <v>6000</v>
      </c>
      <c r="U22" s="304" t="b">
        <f t="shared" si="2"/>
        <v>1</v>
      </c>
      <c r="V22" s="437">
        <f t="shared" si="3"/>
        <v>48000</v>
      </c>
      <c r="W22" s="316"/>
    </row>
    <row r="23" spans="1:159" s="14" customFormat="1" ht="48" customHeight="1" thickBot="1">
      <c r="A23" s="638" t="s">
        <v>359</v>
      </c>
      <c r="B23" s="250"/>
      <c r="C23" s="701"/>
      <c r="D23" s="646" t="s">
        <v>978</v>
      </c>
      <c r="E23" s="345"/>
      <c r="F23" s="345"/>
      <c r="G23" s="345"/>
      <c r="H23" s="345"/>
      <c r="I23" s="345"/>
      <c r="J23" s="345"/>
      <c r="K23" s="345"/>
      <c r="L23" s="346"/>
      <c r="M23" s="346"/>
      <c r="N23" s="364"/>
      <c r="O23" s="346"/>
      <c r="P23" s="364"/>
      <c r="Q23" s="118"/>
      <c r="R23" s="118"/>
      <c r="S23" s="118"/>
      <c r="T23" s="118"/>
      <c r="U23" s="547"/>
      <c r="V23" s="546"/>
      <c r="W23" s="546"/>
      <c r="X23" s="24"/>
      <c r="Y23" s="24"/>
      <c r="Z23" s="8"/>
      <c r="AA23" s="8"/>
      <c r="AB23" s="8"/>
      <c r="AC23" s="8"/>
      <c r="AD23" s="9"/>
      <c r="AE23" s="10"/>
      <c r="AF23" s="11"/>
      <c r="AG23" s="6"/>
      <c r="AH23" s="12"/>
      <c r="AI23" s="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24"/>
      <c r="BI23" s="24"/>
      <c r="BJ23" s="24"/>
      <c r="BK23" s="24"/>
      <c r="BL23" s="8"/>
      <c r="BM23" s="8"/>
      <c r="BN23" s="8"/>
      <c r="BO23" s="8"/>
      <c r="BP23" s="9"/>
      <c r="BQ23" s="10"/>
      <c r="BR23" s="11"/>
      <c r="BS23" s="6"/>
      <c r="BT23" s="12"/>
      <c r="BU23" s="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24"/>
      <c r="CU23" s="24"/>
      <c r="CV23" s="24"/>
      <c r="CW23" s="24"/>
      <c r="CX23" s="8"/>
      <c r="CY23" s="8"/>
      <c r="CZ23" s="8"/>
      <c r="DA23" s="8"/>
      <c r="DB23" s="9"/>
      <c r="DC23" s="10"/>
      <c r="DD23" s="11"/>
      <c r="DE23" s="6"/>
      <c r="DF23" s="12"/>
      <c r="DG23" s="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24"/>
      <c r="EG23" s="24"/>
      <c r="EH23" s="24"/>
      <c r="EI23" s="24"/>
      <c r="EJ23" s="8"/>
      <c r="EK23" s="8"/>
      <c r="EL23" s="8"/>
      <c r="EM23" s="8"/>
      <c r="EN23" s="9"/>
      <c r="EO23" s="10"/>
      <c r="EP23" s="11"/>
      <c r="EQ23" s="6"/>
      <c r="ER23" s="12"/>
      <c r="ES23" s="3"/>
      <c r="ET23" s="13"/>
      <c r="EU23" s="13"/>
      <c r="EV23" s="13"/>
      <c r="EW23" s="13"/>
      <c r="EX23" s="13"/>
      <c r="EY23" s="13"/>
      <c r="EZ23" s="13"/>
      <c r="FA23" s="13"/>
      <c r="FB23" s="13"/>
      <c r="FC23" s="13"/>
    </row>
    <row r="24" spans="1:159" s="7" customFormat="1" ht="48" customHeight="1" thickBot="1">
      <c r="A24" s="636"/>
      <c r="B24" s="250">
        <v>13</v>
      </c>
      <c r="C24" s="198"/>
      <c r="D24" s="110" t="s">
        <v>979</v>
      </c>
      <c r="E24" s="136" t="s">
        <v>319</v>
      </c>
      <c r="F24" s="114">
        <v>1</v>
      </c>
      <c r="G24" s="136" t="s">
        <v>245</v>
      </c>
      <c r="H24" s="136"/>
      <c r="I24" s="110" t="s">
        <v>112</v>
      </c>
      <c r="J24" s="111" t="s">
        <v>365</v>
      </c>
      <c r="K24" s="112">
        <v>4</v>
      </c>
      <c r="L24" s="111" t="s">
        <v>52</v>
      </c>
      <c r="M24" s="119"/>
      <c r="N24" s="114"/>
      <c r="O24" s="111">
        <v>4</v>
      </c>
      <c r="P24" s="115">
        <v>4500</v>
      </c>
      <c r="Q24" s="303">
        <f t="shared" ref="Q24" si="4">M24</f>
        <v>0</v>
      </c>
      <c r="R24" s="303">
        <f t="shared" ref="R24" si="5">N24</f>
        <v>0</v>
      </c>
      <c r="S24" s="303">
        <f t="shared" ref="S24" si="6">O24</f>
        <v>4</v>
      </c>
      <c r="T24" s="303">
        <f t="shared" ref="T24" si="7">P24</f>
        <v>4500</v>
      </c>
      <c r="U24" s="304">
        <f t="shared" ref="U24" si="8">IF(Q24+R24=0,S24*T24,OR(IF(Q24+S24=0,R24*T24),OR(IF(R24+S24=0,Q24*T24))))</f>
        <v>18000</v>
      </c>
      <c r="V24" s="437">
        <f t="shared" ref="V24" si="9">IF(U24=TRUE,(Q24+R24+S24)*T24,U24)</f>
        <v>18000</v>
      </c>
      <c r="W24" s="635"/>
    </row>
    <row r="25" spans="1:159" s="14" customFormat="1" ht="48" customHeight="1" thickBot="1">
      <c r="A25" s="249" t="s">
        <v>360</v>
      </c>
      <c r="B25" s="228"/>
      <c r="C25" s="685">
        <v>41850343</v>
      </c>
      <c r="D25" s="363" t="s">
        <v>673</v>
      </c>
      <c r="E25" s="344"/>
      <c r="F25" s="344"/>
      <c r="G25" s="344"/>
      <c r="H25" s="344"/>
      <c r="I25" s="345"/>
      <c r="J25" s="345"/>
      <c r="K25" s="345"/>
      <c r="L25" s="346"/>
      <c r="M25" s="346"/>
      <c r="N25" s="364"/>
      <c r="O25" s="346"/>
      <c r="P25" s="364"/>
      <c r="Q25" s="118"/>
      <c r="R25" s="118"/>
      <c r="S25" s="118"/>
      <c r="T25" s="118"/>
      <c r="U25" s="166"/>
      <c r="V25" s="165"/>
      <c r="W25" s="165"/>
      <c r="X25" s="24"/>
      <c r="Y25" s="24"/>
      <c r="Z25" s="8"/>
      <c r="AA25" s="8"/>
      <c r="AB25" s="8"/>
      <c r="AC25" s="8"/>
      <c r="AD25" s="9"/>
      <c r="AE25" s="10"/>
      <c r="AF25" s="11"/>
      <c r="AG25" s="6"/>
      <c r="AH25" s="12"/>
      <c r="AI25" s="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24"/>
      <c r="BI25" s="24"/>
      <c r="BJ25" s="24"/>
      <c r="BK25" s="24"/>
      <c r="BL25" s="8"/>
      <c r="BM25" s="8"/>
      <c r="BN25" s="8"/>
      <c r="BO25" s="8"/>
      <c r="BP25" s="9"/>
      <c r="BQ25" s="10"/>
      <c r="BR25" s="11"/>
      <c r="BS25" s="6"/>
      <c r="BT25" s="12"/>
      <c r="BU25" s="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24"/>
      <c r="CU25" s="24"/>
      <c r="CV25" s="24"/>
      <c r="CW25" s="24"/>
      <c r="CX25" s="8"/>
      <c r="CY25" s="8"/>
      <c r="CZ25" s="8"/>
      <c r="DA25" s="8"/>
      <c r="DB25" s="9"/>
      <c r="DC25" s="10"/>
      <c r="DD25" s="11"/>
      <c r="DE25" s="6"/>
      <c r="DF25" s="12"/>
      <c r="DG25" s="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24"/>
      <c r="EG25" s="24"/>
      <c r="EH25" s="24"/>
      <c r="EI25" s="24"/>
      <c r="EJ25" s="8"/>
      <c r="EK25" s="8"/>
      <c r="EL25" s="8"/>
      <c r="EM25" s="8"/>
      <c r="EN25" s="9"/>
      <c r="EO25" s="10"/>
      <c r="EP25" s="11"/>
      <c r="EQ25" s="6"/>
      <c r="ER25" s="12"/>
      <c r="ES25" s="3"/>
      <c r="ET25" s="13"/>
      <c r="EU25" s="13"/>
      <c r="EV25" s="13"/>
      <c r="EW25" s="13"/>
      <c r="EX25" s="13"/>
      <c r="EY25" s="13"/>
      <c r="EZ25" s="13"/>
      <c r="FA25" s="13"/>
      <c r="FB25" s="13"/>
      <c r="FC25" s="13"/>
    </row>
    <row r="26" spans="1:159" s="7" customFormat="1" ht="48" customHeight="1">
      <c r="A26" s="208"/>
      <c r="B26" s="209">
        <v>14</v>
      </c>
      <c r="C26" s="210"/>
      <c r="D26" s="15" t="s">
        <v>674</v>
      </c>
      <c r="E26" s="15" t="s">
        <v>315</v>
      </c>
      <c r="F26" s="16">
        <v>1</v>
      </c>
      <c r="G26" s="17" t="s">
        <v>337</v>
      </c>
      <c r="H26" s="17"/>
      <c r="I26" s="95" t="s">
        <v>216</v>
      </c>
      <c r="J26" s="96" t="s">
        <v>364</v>
      </c>
      <c r="K26" s="97">
        <v>6</v>
      </c>
      <c r="L26" s="96" t="s">
        <v>50</v>
      </c>
      <c r="M26" s="99">
        <v>6</v>
      </c>
      <c r="N26" s="100"/>
      <c r="O26" s="96"/>
      <c r="P26" s="101">
        <v>4000</v>
      </c>
      <c r="Q26" s="302">
        <f>M26</f>
        <v>6</v>
      </c>
      <c r="R26" s="302">
        <f>N26</f>
        <v>0</v>
      </c>
      <c r="S26" s="302">
        <f>O26</f>
        <v>0</v>
      </c>
      <c r="T26" s="302">
        <f>P26</f>
        <v>4000</v>
      </c>
      <c r="U26" s="298" t="b">
        <f>IF(Q26+R26=0,S26*T26,OR(IF(Q26+S26=0,R26*T26),OR(IF(R26+S26=0,Q26*T26))))</f>
        <v>1</v>
      </c>
      <c r="V26" s="437">
        <f>IF(U26=TRUE,(Q26+R26+S26)*T26,U26)</f>
        <v>24000</v>
      </c>
      <c r="W26" s="316"/>
    </row>
    <row r="27" spans="1:159" s="7" customFormat="1" ht="48" customHeight="1" thickBot="1">
      <c r="A27" s="216"/>
      <c r="B27" s="217">
        <v>15</v>
      </c>
      <c r="C27" s="218"/>
      <c r="D27" s="33" t="s">
        <v>674</v>
      </c>
      <c r="E27" s="33" t="s">
        <v>315</v>
      </c>
      <c r="F27" s="40">
        <v>2</v>
      </c>
      <c r="G27" s="39" t="s">
        <v>337</v>
      </c>
      <c r="H27" s="39"/>
      <c r="I27" s="102" t="s">
        <v>216</v>
      </c>
      <c r="J27" s="103" t="s">
        <v>364</v>
      </c>
      <c r="K27" s="104">
        <v>4</v>
      </c>
      <c r="L27" s="103" t="s">
        <v>52</v>
      </c>
      <c r="M27" s="106"/>
      <c r="N27" s="107"/>
      <c r="O27" s="103">
        <v>4</v>
      </c>
      <c r="P27" s="108">
        <v>4000</v>
      </c>
      <c r="Q27" s="303">
        <f t="shared" ref="Q27" si="10">M27</f>
        <v>0</v>
      </c>
      <c r="R27" s="303">
        <f t="shared" ref="R27" si="11">N27</f>
        <v>0</v>
      </c>
      <c r="S27" s="303">
        <f t="shared" ref="S27" si="12">O27</f>
        <v>4</v>
      </c>
      <c r="T27" s="303">
        <f t="shared" ref="T27" si="13">P27</f>
        <v>4000</v>
      </c>
      <c r="U27" s="304">
        <f t="shared" ref="U27" si="14">IF(Q27+R27=0,S27*T27,OR(IF(Q27+S27=0,R27*T27),OR(IF(R27+S27=0,Q27*T27))))</f>
        <v>16000</v>
      </c>
      <c r="V27" s="438">
        <f t="shared" ref="V27" si="15">IF(U27=TRUE,(Q27+R27+S27)*T27,U27)</f>
        <v>16000</v>
      </c>
      <c r="W27" s="317"/>
    </row>
    <row r="28" spans="1:159"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159"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159"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159"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159"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5"/>
      <c r="F141" s="261"/>
      <c r="G141" s="261"/>
      <c r="H141" s="261"/>
      <c r="I141" s="260"/>
      <c r="J141" s="262"/>
      <c r="K141" s="262"/>
      <c r="L141" s="263"/>
      <c r="M141" s="262"/>
      <c r="N141" s="262"/>
      <c r="O141" s="262"/>
      <c r="P141" s="264"/>
      <c r="Q141" s="29"/>
      <c r="R141" s="29"/>
      <c r="S141" s="29"/>
      <c r="T141" s="29"/>
      <c r="U141" s="172"/>
      <c r="V141" s="172"/>
      <c r="W141" s="172"/>
    </row>
    <row r="142" spans="1:23" s="7" customFormat="1">
      <c r="A142" s="266"/>
      <c r="B142" s="267"/>
      <c r="C142" s="266"/>
      <c r="D142" s="268"/>
      <c r="E142" s="265"/>
      <c r="F142" s="265"/>
      <c r="G142" s="265"/>
      <c r="H142" s="265"/>
      <c r="I142" s="268"/>
      <c r="J142" s="269"/>
      <c r="K142" s="269"/>
      <c r="L142" s="270"/>
      <c r="M142" s="269"/>
      <c r="N142" s="269"/>
      <c r="O142" s="269"/>
      <c r="P142" s="271"/>
      <c r="Q142" s="27"/>
      <c r="R142" s="27"/>
      <c r="S142" s="27"/>
      <c r="T142" s="27"/>
      <c r="U142" s="173"/>
      <c r="V142" s="173"/>
      <c r="W142" s="173"/>
    </row>
    <row r="143" spans="1:23" s="7" customFormat="1">
      <c r="A143" s="266"/>
      <c r="B143" s="267"/>
      <c r="C143" s="266"/>
      <c r="D143" s="268"/>
      <c r="E143" s="265"/>
      <c r="F143" s="265"/>
      <c r="G143" s="265"/>
      <c r="H143" s="265"/>
      <c r="I143" s="268"/>
      <c r="J143" s="269"/>
      <c r="K143" s="269"/>
      <c r="L143" s="270"/>
      <c r="M143" s="269"/>
      <c r="N143" s="269"/>
      <c r="O143" s="269"/>
      <c r="P143" s="271"/>
      <c r="Q143" s="27"/>
      <c r="R143" s="27"/>
      <c r="S143" s="27"/>
      <c r="T143" s="27"/>
      <c r="U143" s="173"/>
      <c r="V143" s="173"/>
      <c r="W143" s="173"/>
    </row>
    <row r="144" spans="1:23">
      <c r="D144" s="268"/>
      <c r="E144" s="265"/>
      <c r="F144" s="265"/>
      <c r="G144" s="265"/>
      <c r="H144" s="265"/>
      <c r="I144" s="268"/>
      <c r="J144" s="269"/>
      <c r="K144" s="269"/>
      <c r="L144" s="270"/>
      <c r="M144" s="269"/>
      <c r="N144" s="269"/>
      <c r="O144" s="269"/>
      <c r="P144" s="271"/>
      <c r="Q144" s="27"/>
      <c r="R144" s="27"/>
      <c r="S144" s="27"/>
      <c r="T144" s="27"/>
      <c r="U144" s="173"/>
      <c r="V144" s="173"/>
      <c r="W144" s="173"/>
    </row>
    <row r="145" spans="1:23">
      <c r="D145" s="268"/>
      <c r="E145" s="265"/>
      <c r="F145" s="265"/>
      <c r="G145" s="265"/>
      <c r="H145" s="265"/>
      <c r="I145" s="268"/>
      <c r="J145" s="269"/>
      <c r="K145" s="269"/>
      <c r="L145" s="270"/>
      <c r="M145" s="269"/>
      <c r="N145" s="269"/>
      <c r="O145" s="269"/>
      <c r="P145" s="271"/>
      <c r="Q145" s="27"/>
      <c r="R145" s="27"/>
      <c r="S145" s="27"/>
      <c r="T145" s="27"/>
      <c r="U145" s="173"/>
      <c r="V145" s="173"/>
      <c r="W145" s="173"/>
    </row>
    <row r="146" spans="1:23">
      <c r="D146" s="268"/>
      <c r="E146" s="265"/>
      <c r="F146" s="265"/>
      <c r="G146" s="265"/>
      <c r="H146" s="265"/>
      <c r="I146" s="268"/>
      <c r="J146" s="269"/>
      <c r="K146" s="269"/>
      <c r="L146" s="270"/>
      <c r="M146" s="269"/>
      <c r="N146" s="269"/>
      <c r="O146" s="269"/>
      <c r="P146" s="271"/>
      <c r="Q146" s="27"/>
      <c r="R146" s="27"/>
      <c r="S146" s="27"/>
      <c r="T146" s="27"/>
      <c r="U146" s="173"/>
      <c r="V146" s="173"/>
      <c r="W146" s="173"/>
    </row>
    <row r="147" spans="1:23">
      <c r="D147" s="268"/>
      <c r="E147" s="265"/>
      <c r="F147" s="265"/>
      <c r="G147" s="265"/>
      <c r="H147" s="265"/>
      <c r="I147" s="268"/>
      <c r="J147" s="269"/>
      <c r="K147" s="269"/>
      <c r="L147" s="270"/>
      <c r="M147" s="269"/>
      <c r="N147" s="269"/>
      <c r="O147" s="269"/>
      <c r="P147" s="271"/>
      <c r="Q147" s="27"/>
      <c r="R147" s="27"/>
      <c r="S147" s="27"/>
      <c r="T147" s="27"/>
      <c r="U147" s="173"/>
      <c r="V147" s="173"/>
      <c r="W147" s="173"/>
    </row>
    <row r="156" spans="1:23">
      <c r="A156" s="4"/>
      <c r="B156" s="4"/>
      <c r="C156" s="4"/>
      <c r="D156" s="4"/>
      <c r="E156" s="4"/>
      <c r="F156" s="4"/>
      <c r="G156" s="4"/>
      <c r="H156" s="4"/>
      <c r="I156" s="4"/>
      <c r="J156" s="4"/>
      <c r="K156" s="4"/>
      <c r="L156" s="4"/>
      <c r="M156" s="4"/>
      <c r="N156" s="4"/>
      <c r="O156" s="4"/>
      <c r="P156" s="4"/>
      <c r="Q156" s="4"/>
      <c r="R156" s="4"/>
      <c r="S156" s="4"/>
      <c r="T156" s="4"/>
      <c r="U156" s="4"/>
      <c r="V156" s="4"/>
      <c r="W156" s="4"/>
    </row>
    <row r="157" spans="1:23">
      <c r="A157" s="4"/>
      <c r="B157" s="4"/>
      <c r="C157" s="4"/>
      <c r="D157" s="4"/>
      <c r="E157" s="4"/>
      <c r="F157" s="4"/>
      <c r="G157" s="4"/>
      <c r="H157" s="4"/>
      <c r="I157" s="4"/>
      <c r="J157" s="4"/>
      <c r="K157" s="4"/>
      <c r="L157" s="4"/>
      <c r="M157" s="4"/>
      <c r="N157" s="4"/>
      <c r="O157" s="4"/>
      <c r="P157" s="4"/>
      <c r="Q157" s="4"/>
      <c r="R157" s="4"/>
      <c r="S157" s="4"/>
      <c r="T157" s="4"/>
      <c r="U157" s="4"/>
      <c r="V157" s="4"/>
      <c r="W157" s="4"/>
    </row>
    <row r="158" spans="1:23">
      <c r="A158" s="4"/>
      <c r="B158" s="4"/>
      <c r="C158" s="4"/>
      <c r="D158" s="4"/>
      <c r="E158" s="4"/>
      <c r="F158" s="4"/>
      <c r="G158" s="4"/>
      <c r="H158" s="4"/>
      <c r="I158" s="4"/>
      <c r="J158" s="4"/>
      <c r="K158" s="4"/>
      <c r="L158" s="4"/>
      <c r="M158" s="4"/>
      <c r="N158" s="4"/>
      <c r="O158" s="4"/>
      <c r="P158" s="4"/>
      <c r="Q158" s="4"/>
      <c r="R158" s="4"/>
      <c r="S158" s="4"/>
      <c r="T158" s="4"/>
      <c r="U158" s="4"/>
      <c r="V158" s="4"/>
      <c r="W158" s="4"/>
    </row>
    <row r="159" spans="1:23">
      <c r="A159" s="4"/>
      <c r="B159" s="4"/>
      <c r="C159" s="4"/>
      <c r="D159" s="4"/>
      <c r="E159" s="4"/>
      <c r="F159" s="4"/>
      <c r="G159" s="4"/>
      <c r="H159" s="4"/>
      <c r="I159" s="4"/>
      <c r="J159" s="4"/>
      <c r="K159" s="4"/>
      <c r="L159" s="4"/>
      <c r="M159" s="4"/>
      <c r="N159" s="4"/>
      <c r="O159" s="4"/>
      <c r="P159" s="4"/>
      <c r="Q159" s="4"/>
      <c r="R159" s="4"/>
      <c r="S159" s="4"/>
      <c r="T159" s="4"/>
      <c r="U159" s="4"/>
      <c r="V159" s="4"/>
      <c r="W159" s="4"/>
    </row>
    <row r="160" spans="1:23">
      <c r="A160" s="4"/>
      <c r="B160" s="4"/>
      <c r="C160" s="4"/>
      <c r="D160" s="4"/>
      <c r="E160" s="4"/>
      <c r="F160" s="4"/>
      <c r="G160" s="4"/>
      <c r="H160" s="4"/>
      <c r="I160" s="4"/>
      <c r="J160" s="4"/>
      <c r="K160" s="4"/>
      <c r="L160" s="4"/>
      <c r="M160" s="4"/>
      <c r="N160" s="4"/>
      <c r="O160" s="4"/>
      <c r="P160" s="4"/>
      <c r="Q160" s="4"/>
      <c r="R160" s="4"/>
      <c r="S160" s="4"/>
      <c r="T160" s="4"/>
      <c r="U160" s="4"/>
      <c r="V160" s="4"/>
      <c r="W160" s="4"/>
    </row>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sheetData>
  <phoneticPr fontId="13" type="noConversion"/>
  <conditionalFormatting sqref="V8:W8 V13:W13 V10:W11 V15:W22">
    <cfRule type="containsText" dxfId="566" priority="6" operator="containsText" text="FALSCH">
      <formula>NOT(ISERROR(SEARCH("FALSCH",V8)))</formula>
    </cfRule>
  </conditionalFormatting>
  <conditionalFormatting sqref="V9:W9">
    <cfRule type="containsText" dxfId="565" priority="5" operator="containsText" text="FALSCH">
      <formula>NOT(ISERROR(SEARCH("FALSCH",V9)))</formula>
    </cfRule>
  </conditionalFormatting>
  <conditionalFormatting sqref="W24">
    <cfRule type="containsText" dxfId="564" priority="4" operator="containsText" text="FALSCH">
      <formula>NOT(ISERROR(SEARCH("FALSCH",W24)))</formula>
    </cfRule>
  </conditionalFormatting>
  <conditionalFormatting sqref="V24">
    <cfRule type="containsText" dxfId="563" priority="3" operator="containsText" text="FALSCH">
      <formula>NOT(ISERROR(SEARCH("FALSCH",V24)))</formula>
    </cfRule>
  </conditionalFormatting>
  <conditionalFormatting sqref="V26:W26">
    <cfRule type="containsText" dxfId="562" priority="2" operator="containsText" text="FALSCH">
      <formula>NOT(ISERROR(SEARCH("FALSCH",V26)))</formula>
    </cfRule>
  </conditionalFormatting>
  <conditionalFormatting sqref="V27:W27">
    <cfRule type="containsText" dxfId="561" priority="1" operator="containsText" text="FALSCH">
      <formula>NOT(ISERROR(SEARCH("FALSCH",V27)))</formula>
    </cfRule>
  </conditionalFormatting>
  <dataValidations count="2">
    <dataValidation type="list" allowBlank="1" showInputMessage="1" showErrorMessage="1" sqref="G13 I13 I26:I27 I9:I11 G15:G24 G8:G11 I15:I24 G26:G27" xr:uid="{00000000-0002-0000-0B00-000000000000}">
      <formula1>INDIRECT(E8)</formula1>
    </dataValidation>
    <dataValidation type="list" allowBlank="1" showInputMessage="1" showErrorMessage="1" sqref="P13 P15:P24 P8:P11 P26:P27" xr:uid="{00000000-0002-0000-0B00-000001000000}">
      <formula1>INDIRECT(G8)</formula1>
    </dataValidation>
  </dataValidations>
  <printOptions horizontalCentered="1"/>
  <pageMargins left="0" right="0" top="0.78740157480314965" bottom="0.78740157480314965" header="0.51181102362204722" footer="0.51181102362204722"/>
  <pageSetup paperSize="9" scale="40"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B00-000002000000}">
          <x14:formula1>
            <xm:f>Tabelle1!$A$1:$X$1</xm:f>
          </x14:formula1>
          <xm:sqref>E13 E8:E11 E15:E24 E26:E27</xm:sqref>
        </x14:dataValidation>
        <x14:dataValidation type="list" allowBlank="1" showInputMessage="1" showErrorMessage="1" xr:uid="{00000000-0002-0000-0B00-000003000000}">
          <x14:formula1>
            <xm:f>Tabelle3!$B$2:$B$7</xm:f>
          </x14:formula1>
          <xm:sqref>L8:L11 L13:L24 L26:L27</xm:sqref>
        </x14:dataValidation>
        <x14:dataValidation type="list" allowBlank="1" showInputMessage="1" showErrorMessage="1" xr:uid="{00000000-0002-0000-0B00-000004000000}">
          <x14:formula1>
            <xm:f>Tabelle4!$B$3:$B$5</xm:f>
          </x14:formula1>
          <xm:sqref>M13 M15:M24 M8:M11 M26:M27</xm:sqref>
        </x14:dataValidation>
        <x14:dataValidation type="list" allowBlank="1" showInputMessage="1" showErrorMessage="1" xr:uid="{00000000-0002-0000-0B00-000005000000}">
          <x14:formula1>
            <xm:f>Tabelle4!$D$3:$D$5</xm:f>
          </x14:formula1>
          <xm:sqref>N13 N15:N24 N8:N11 N26:N27</xm:sqref>
        </x14:dataValidation>
        <x14:dataValidation type="list" allowBlank="1" showInputMessage="1" showErrorMessage="1" xr:uid="{00000000-0002-0000-0B00-000006000000}">
          <x14:formula1>
            <xm:f>Tabelle4!$F$3:$F$5</xm:f>
          </x14:formula1>
          <xm:sqref>O13 O15:O24 O8:O11 O26:O27</xm:sqref>
        </x14:dataValidation>
        <x14:dataValidation type="list" allowBlank="1" showInputMessage="1" showErrorMessage="1" xr:uid="{00000000-0002-0000-0B00-000007000000}">
          <x14:formula1>
            <xm:f>Tabelle3!$D$2:$D$4</xm:f>
          </x14:formula1>
          <xm:sqref>J13 J15:J24 J8:J11 J26:J27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F380"/>
  <sheetViews>
    <sheetView zoomScale="110" zoomScaleNormal="110" workbookViewId="0">
      <pane xSplit="6" ySplit="6" topLeftCell="G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5" t="s">
        <v>680</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53396292</v>
      </c>
      <c r="D7" s="43" t="s">
        <v>441</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thickBot="1">
      <c r="A8" s="206"/>
      <c r="B8" s="41">
        <v>1</v>
      </c>
      <c r="C8" s="207"/>
      <c r="D8" s="32" t="s">
        <v>982</v>
      </c>
      <c r="E8" s="32" t="s">
        <v>392</v>
      </c>
      <c r="F8" s="38">
        <v>1</v>
      </c>
      <c r="G8" s="37" t="s">
        <v>399</v>
      </c>
      <c r="H8" s="37"/>
      <c r="I8" s="88" t="s">
        <v>198</v>
      </c>
      <c r="J8" s="89" t="s">
        <v>364</v>
      </c>
      <c r="K8" s="90">
        <v>4</v>
      </c>
      <c r="L8" s="89" t="s">
        <v>52</v>
      </c>
      <c r="M8" s="134"/>
      <c r="N8" s="134"/>
      <c r="O8" s="111">
        <v>4</v>
      </c>
      <c r="P8" s="135">
        <v>10000</v>
      </c>
      <c r="Q8" s="295">
        <f t="shared" ref="Q8:T8" si="0">M8</f>
        <v>0</v>
      </c>
      <c r="R8" s="295">
        <f t="shared" si="0"/>
        <v>0</v>
      </c>
      <c r="S8" s="295">
        <f t="shared" si="0"/>
        <v>4</v>
      </c>
      <c r="T8" s="295">
        <f t="shared" si="0"/>
        <v>10000</v>
      </c>
      <c r="U8" s="296">
        <f>IF(Q8+R8=0,S8*T8,OR(IF(Q8+S8=0,R8*T8),OR(IF(R8+S8=0,Q8*T8))))</f>
        <v>40000</v>
      </c>
      <c r="V8" s="681">
        <f>IF(U8=TRUE,(Q8+R8+S8)*T8,U8)</f>
        <v>40000</v>
      </c>
      <c r="W8" s="315"/>
    </row>
    <row r="9" spans="1:214" s="14" customFormat="1" ht="48" customHeight="1" thickBot="1">
      <c r="A9" s="199" t="s">
        <v>356</v>
      </c>
      <c r="B9" s="200"/>
      <c r="C9" s="196">
        <v>61267779</v>
      </c>
      <c r="D9" s="771" t="s">
        <v>996</v>
      </c>
      <c r="E9" s="772"/>
      <c r="F9" s="772"/>
      <c r="G9" s="772"/>
      <c r="H9" s="201"/>
      <c r="I9" s="201"/>
      <c r="J9" s="201"/>
      <c r="K9" s="201"/>
      <c r="L9" s="202"/>
      <c r="M9" s="204"/>
      <c r="N9" s="204"/>
      <c r="O9" s="204"/>
      <c r="P9" s="205"/>
      <c r="Q9" s="46"/>
      <c r="R9" s="46"/>
      <c r="S9" s="46"/>
      <c r="T9" s="46"/>
      <c r="U9" s="160"/>
      <c r="V9" s="703"/>
      <c r="W9" s="161"/>
      <c r="X9" s="13"/>
      <c r="Y9" s="13"/>
      <c r="Z9" s="13"/>
      <c r="AA9" s="13"/>
      <c r="AB9" s="13"/>
      <c r="AC9" s="13"/>
      <c r="AD9" s="13"/>
      <c r="AE9" s="13"/>
      <c r="AF9" s="13"/>
      <c r="AG9" s="13"/>
      <c r="AH9" s="13"/>
      <c r="AI9" s="13"/>
      <c r="AJ9" s="13"/>
      <c r="AK9" s="13"/>
      <c r="AL9" s="13"/>
      <c r="AM9" s="24"/>
      <c r="AN9" s="24"/>
      <c r="AO9" s="24"/>
      <c r="AP9" s="24"/>
      <c r="AQ9" s="8"/>
      <c r="AR9" s="8"/>
      <c r="AS9" s="8"/>
      <c r="AT9" s="8"/>
      <c r="AU9" s="9"/>
      <c r="AV9" s="10"/>
      <c r="AW9" s="11"/>
      <c r="AX9" s="6"/>
      <c r="AY9" s="12"/>
      <c r="AZ9" s="3"/>
      <c r="BA9" s="13"/>
      <c r="BB9" s="13"/>
      <c r="BC9" s="13"/>
      <c r="BD9" s="13"/>
      <c r="BE9" s="13"/>
      <c r="BF9" s="13"/>
      <c r="BG9" s="13"/>
      <c r="BH9" s="13"/>
      <c r="BI9" s="13"/>
      <c r="BJ9" s="13"/>
      <c r="BK9" s="13"/>
      <c r="BL9" s="13"/>
      <c r="BM9" s="13"/>
      <c r="BN9" s="13"/>
      <c r="BO9" s="13"/>
      <c r="BP9" s="13"/>
      <c r="BQ9" s="13"/>
      <c r="BR9" s="13"/>
      <c r="BS9" s="13"/>
      <c r="BT9" s="13"/>
      <c r="BU9" s="13"/>
      <c r="BV9" s="13"/>
      <c r="BW9" s="13"/>
      <c r="BX9" s="13"/>
      <c r="BY9" s="24"/>
      <c r="BZ9" s="24"/>
      <c r="CA9" s="24"/>
      <c r="CB9" s="24"/>
      <c r="CC9" s="8"/>
      <c r="CD9" s="8"/>
      <c r="CE9" s="8"/>
      <c r="CF9" s="8"/>
      <c r="CG9" s="9"/>
      <c r="CH9" s="10"/>
      <c r="CI9" s="11"/>
      <c r="CJ9" s="6"/>
      <c r="CK9" s="12"/>
      <c r="CL9" s="3"/>
      <c r="CM9" s="13"/>
      <c r="CN9" s="13"/>
      <c r="CO9" s="13"/>
      <c r="CP9" s="13"/>
      <c r="CQ9" s="13"/>
      <c r="CR9" s="13"/>
      <c r="CS9" s="13"/>
      <c r="CT9" s="13"/>
      <c r="CU9" s="13"/>
      <c r="CV9" s="13"/>
      <c r="CW9" s="13"/>
      <c r="CX9" s="13"/>
      <c r="CY9" s="13"/>
      <c r="CZ9" s="13"/>
      <c r="DA9" s="13"/>
      <c r="DB9" s="13"/>
      <c r="DC9" s="13"/>
      <c r="DD9" s="13"/>
      <c r="DE9" s="13"/>
      <c r="DF9" s="13"/>
      <c r="DG9" s="13"/>
      <c r="DH9" s="13"/>
      <c r="DI9" s="13"/>
      <c r="DJ9" s="13"/>
      <c r="DK9" s="24"/>
      <c r="DL9" s="24"/>
      <c r="DM9" s="24"/>
      <c r="DN9" s="24"/>
      <c r="DO9" s="8"/>
      <c r="DP9" s="8"/>
      <c r="DQ9" s="8"/>
      <c r="DR9" s="8"/>
      <c r="DS9" s="9"/>
      <c r="DT9" s="10"/>
      <c r="DU9" s="11"/>
      <c r="DV9" s="6"/>
      <c r="DW9" s="12"/>
      <c r="DX9" s="3"/>
      <c r="DY9" s="13"/>
      <c r="DZ9" s="13"/>
      <c r="EA9" s="13"/>
      <c r="EB9" s="13"/>
      <c r="EC9" s="13"/>
      <c r="ED9" s="13"/>
      <c r="EE9" s="13"/>
      <c r="EF9" s="13"/>
      <c r="EG9" s="13"/>
      <c r="EH9" s="13"/>
      <c r="EI9" s="13"/>
      <c r="EJ9" s="13"/>
      <c r="EK9" s="13"/>
      <c r="EL9" s="13"/>
      <c r="EM9" s="13"/>
      <c r="EN9" s="13"/>
      <c r="EO9" s="13"/>
      <c r="EP9" s="13"/>
      <c r="EQ9" s="13"/>
      <c r="ER9" s="13"/>
      <c r="ES9" s="13"/>
      <c r="ET9" s="13"/>
      <c r="EU9" s="13"/>
      <c r="EV9" s="13"/>
      <c r="EW9" s="24"/>
      <c r="EX9" s="24"/>
      <c r="EY9" s="24"/>
      <c r="EZ9" s="24"/>
      <c r="FA9" s="8"/>
      <c r="FB9" s="8"/>
      <c r="FC9" s="8"/>
      <c r="FD9" s="8"/>
      <c r="FE9" s="9"/>
      <c r="FF9" s="10"/>
      <c r="FG9" s="11"/>
      <c r="FH9" s="6"/>
      <c r="FI9" s="12"/>
      <c r="FJ9" s="3"/>
      <c r="FK9" s="13"/>
      <c r="FL9" s="13"/>
      <c r="FM9" s="13"/>
      <c r="FN9" s="13"/>
      <c r="FO9" s="13"/>
      <c r="FP9" s="13"/>
      <c r="FQ9" s="13"/>
      <c r="FR9" s="13"/>
      <c r="FS9" s="13"/>
      <c r="FT9" s="13"/>
      <c r="FU9" s="13"/>
      <c r="FV9" s="13"/>
      <c r="FW9" s="13"/>
      <c r="FX9" s="13"/>
      <c r="FY9" s="13"/>
      <c r="FZ9" s="13"/>
      <c r="GA9" s="13"/>
      <c r="GB9" s="13"/>
      <c r="GC9" s="13"/>
      <c r="GD9" s="13"/>
      <c r="GE9" s="13"/>
      <c r="GF9" s="13"/>
      <c r="GG9" s="13"/>
      <c r="GH9" s="13"/>
      <c r="GI9" s="24"/>
      <c r="GJ9" s="24"/>
      <c r="GK9" s="24"/>
      <c r="GL9" s="24"/>
      <c r="GM9" s="8"/>
      <c r="GN9" s="8"/>
      <c r="GO9" s="8"/>
      <c r="GP9" s="8"/>
      <c r="GQ9" s="9"/>
      <c r="GR9" s="10"/>
      <c r="GS9" s="11"/>
      <c r="GT9" s="6"/>
      <c r="GU9" s="12"/>
      <c r="GV9" s="3"/>
      <c r="GW9" s="13"/>
      <c r="GX9" s="13"/>
      <c r="GY9" s="13"/>
      <c r="GZ9" s="13"/>
      <c r="HA9" s="13"/>
      <c r="HB9" s="13"/>
      <c r="HC9" s="13"/>
      <c r="HD9" s="13"/>
      <c r="HE9" s="13"/>
      <c r="HF9" s="13"/>
    </row>
    <row r="10" spans="1:214" s="7" customFormat="1" ht="48" customHeight="1">
      <c r="A10" s="206"/>
      <c r="B10" s="41">
        <v>3</v>
      </c>
      <c r="C10" s="207"/>
      <c r="D10" s="32" t="s">
        <v>997</v>
      </c>
      <c r="E10" s="32" t="s">
        <v>386</v>
      </c>
      <c r="F10" s="38">
        <v>1</v>
      </c>
      <c r="G10" s="37" t="s">
        <v>390</v>
      </c>
      <c r="H10" s="37" t="s">
        <v>414</v>
      </c>
      <c r="I10" s="88" t="s">
        <v>278</v>
      </c>
      <c r="J10" s="89" t="s">
        <v>365</v>
      </c>
      <c r="K10" s="90">
        <v>8</v>
      </c>
      <c r="L10" s="89" t="s">
        <v>56</v>
      </c>
      <c r="M10" s="92"/>
      <c r="N10" s="93"/>
      <c r="O10" s="89">
        <v>6</v>
      </c>
      <c r="P10" s="94">
        <v>5000</v>
      </c>
      <c r="Q10" s="295">
        <f t="shared" ref="Q10:T11" si="1">M10</f>
        <v>0</v>
      </c>
      <c r="R10" s="295">
        <f t="shared" si="1"/>
        <v>0</v>
      </c>
      <c r="S10" s="295">
        <f t="shared" si="1"/>
        <v>6</v>
      </c>
      <c r="T10" s="295">
        <f t="shared" si="1"/>
        <v>5000</v>
      </c>
      <c r="U10" s="296">
        <f>IF(Q10+R10=0,S10*T10,OR(IF(Q10+S10=0,R10*T10),OR(IF(R10+S10=0,Q10*T10))))</f>
        <v>30000</v>
      </c>
      <c r="V10" s="436">
        <f>IF(U10=TRUE,(Q10+R10+S10)*T10,U10)</f>
        <v>30000</v>
      </c>
      <c r="W10" s="315"/>
    </row>
    <row r="11" spans="1:214" s="7" customFormat="1" ht="48" customHeight="1">
      <c r="A11" s="208"/>
      <c r="B11" s="209">
        <v>4</v>
      </c>
      <c r="C11" s="210"/>
      <c r="D11" s="15" t="s">
        <v>997</v>
      </c>
      <c r="E11" s="15" t="s">
        <v>386</v>
      </c>
      <c r="F11" s="16">
        <v>2</v>
      </c>
      <c r="G11" s="17" t="s">
        <v>390</v>
      </c>
      <c r="H11" s="17" t="s">
        <v>413</v>
      </c>
      <c r="I11" s="95" t="s">
        <v>278</v>
      </c>
      <c r="J11" s="96" t="s">
        <v>365</v>
      </c>
      <c r="K11" s="97">
        <v>6</v>
      </c>
      <c r="L11" s="96" t="s">
        <v>56</v>
      </c>
      <c r="M11" s="99"/>
      <c r="N11" s="100"/>
      <c r="O11" s="96">
        <v>6</v>
      </c>
      <c r="P11" s="101">
        <v>5000</v>
      </c>
      <c r="Q11" s="332">
        <f t="shared" si="1"/>
        <v>0</v>
      </c>
      <c r="R11" s="332">
        <f t="shared" si="1"/>
        <v>0</v>
      </c>
      <c r="S11" s="332">
        <f t="shared" si="1"/>
        <v>6</v>
      </c>
      <c r="T11" s="332">
        <f t="shared" si="1"/>
        <v>5000</v>
      </c>
      <c r="U11" s="306">
        <f>IF(Q11+R11=0,S11*T11,OR(IF(Q11+S11=0,R11*T11),OR(IF(R11+S11=0,Q11*T11))))</f>
        <v>30000</v>
      </c>
      <c r="V11" s="439">
        <f>IF(U11=TRUE,(Q11+R11+S11)*T11,U11)</f>
        <v>30000</v>
      </c>
      <c r="W11" s="316"/>
    </row>
    <row r="12" spans="1:214" s="7" customFormat="1" ht="42">
      <c r="A12" s="208"/>
      <c r="B12" s="209">
        <v>5</v>
      </c>
      <c r="C12" s="210"/>
      <c r="D12" s="15" t="s">
        <v>997</v>
      </c>
      <c r="E12" s="15" t="s">
        <v>386</v>
      </c>
      <c r="F12" s="16">
        <v>3</v>
      </c>
      <c r="G12" s="17" t="s">
        <v>387</v>
      </c>
      <c r="H12" s="17"/>
      <c r="I12" s="95" t="s">
        <v>279</v>
      </c>
      <c r="J12" s="96" t="s">
        <v>365</v>
      </c>
      <c r="K12" s="97">
        <v>6</v>
      </c>
      <c r="L12" s="96" t="s">
        <v>56</v>
      </c>
      <c r="M12" s="99"/>
      <c r="N12" s="100"/>
      <c r="O12" s="96">
        <v>6</v>
      </c>
      <c r="P12" s="101">
        <v>3000</v>
      </c>
      <c r="Q12" s="332">
        <f t="shared" ref="Q12:Q13" si="2">M12</f>
        <v>0</v>
      </c>
      <c r="R12" s="332">
        <f t="shared" ref="R12:R13" si="3">N12</f>
        <v>0</v>
      </c>
      <c r="S12" s="332">
        <f t="shared" ref="S12:S13" si="4">O12</f>
        <v>6</v>
      </c>
      <c r="T12" s="332">
        <f t="shared" ref="T12:T13" si="5">P12</f>
        <v>3000</v>
      </c>
      <c r="U12" s="306">
        <f t="shared" ref="U12:U13" si="6">IF(Q12+R12=0,S12*T12,OR(IF(Q12+S12=0,R12*T12),OR(IF(R12+S12=0,Q12*T12))))</f>
        <v>18000</v>
      </c>
      <c r="V12" s="439">
        <f t="shared" ref="V12:V13" si="7">IF(U12=TRUE,(Q12+R12+S12)*T12,U12)</f>
        <v>18000</v>
      </c>
      <c r="W12" s="316"/>
    </row>
    <row r="13" spans="1:214" s="7" customFormat="1" ht="42">
      <c r="A13" s="208"/>
      <c r="B13" s="209">
        <v>6</v>
      </c>
      <c r="C13" s="210"/>
      <c r="D13" s="15" t="s">
        <v>997</v>
      </c>
      <c r="E13" s="15" t="s">
        <v>386</v>
      </c>
      <c r="F13" s="16">
        <v>4</v>
      </c>
      <c r="G13" s="17" t="s">
        <v>398</v>
      </c>
      <c r="H13" s="17"/>
      <c r="I13" s="95" t="s">
        <v>207</v>
      </c>
      <c r="J13" s="96" t="s">
        <v>365</v>
      </c>
      <c r="K13" s="97">
        <v>6</v>
      </c>
      <c r="L13" s="96" t="s">
        <v>56</v>
      </c>
      <c r="M13" s="99"/>
      <c r="N13" s="100"/>
      <c r="O13" s="96">
        <v>6</v>
      </c>
      <c r="P13" s="101">
        <v>3000</v>
      </c>
      <c r="Q13" s="332">
        <f t="shared" si="2"/>
        <v>0</v>
      </c>
      <c r="R13" s="332">
        <f t="shared" si="3"/>
        <v>0</v>
      </c>
      <c r="S13" s="332">
        <f t="shared" si="4"/>
        <v>6</v>
      </c>
      <c r="T13" s="332">
        <f t="shared" si="5"/>
        <v>3000</v>
      </c>
      <c r="U13" s="306">
        <f t="shared" si="6"/>
        <v>18000</v>
      </c>
      <c r="V13" s="439">
        <f t="shared" si="7"/>
        <v>18000</v>
      </c>
      <c r="W13" s="316"/>
    </row>
    <row r="14" spans="1:214" s="7" customFormat="1" ht="48" customHeight="1" thickBot="1">
      <c r="A14" s="216"/>
      <c r="B14" s="217">
        <v>7</v>
      </c>
      <c r="C14" s="218"/>
      <c r="D14" s="33" t="s">
        <v>997</v>
      </c>
      <c r="E14" s="33" t="s">
        <v>388</v>
      </c>
      <c r="F14" s="40">
        <v>5</v>
      </c>
      <c r="G14" s="39" t="s">
        <v>291</v>
      </c>
      <c r="H14" s="39"/>
      <c r="I14" s="102" t="s">
        <v>175</v>
      </c>
      <c r="J14" s="103" t="s">
        <v>365</v>
      </c>
      <c r="K14" s="104">
        <v>6</v>
      </c>
      <c r="L14" s="103" t="s">
        <v>56</v>
      </c>
      <c r="M14" s="106"/>
      <c r="N14" s="107"/>
      <c r="O14" s="103">
        <v>6</v>
      </c>
      <c r="P14" s="108">
        <v>2000</v>
      </c>
      <c r="Q14" s="343">
        <f t="shared" ref="Q14" si="8">M14</f>
        <v>0</v>
      </c>
      <c r="R14" s="343">
        <f t="shared" ref="R14" si="9">N14</f>
        <v>0</v>
      </c>
      <c r="S14" s="343">
        <f t="shared" ref="S14" si="10">O14</f>
        <v>6</v>
      </c>
      <c r="T14" s="343">
        <f t="shared" ref="T14" si="11">P14</f>
        <v>2000</v>
      </c>
      <c r="U14" s="304">
        <f t="shared" ref="U14" si="12">IF(Q14+R14=0,S14*T14,OR(IF(Q14+S14=0,R14*T14),OR(IF(R14+S14=0,Q14*T14))))</f>
        <v>12000</v>
      </c>
      <c r="V14" s="438">
        <f t="shared" ref="V14" si="13">IF(U14=TRUE,(Q14+R14+S14)*T14,U14)</f>
        <v>12000</v>
      </c>
      <c r="W14" s="317"/>
    </row>
    <row r="15" spans="1:214" s="20" customFormat="1">
      <c r="A15" s="258"/>
      <c r="B15" s="259"/>
      <c r="C15" s="258"/>
      <c r="D15" s="260"/>
      <c r="E15" s="261"/>
      <c r="F15" s="261"/>
      <c r="G15" s="261"/>
      <c r="H15" s="261"/>
      <c r="I15" s="260"/>
      <c r="J15" s="262"/>
      <c r="K15" s="262"/>
      <c r="L15" s="263"/>
      <c r="M15" s="262"/>
      <c r="N15" s="262"/>
      <c r="O15" s="262"/>
      <c r="P15" s="264"/>
      <c r="Q15" s="29"/>
      <c r="R15" s="29"/>
      <c r="S15" s="29"/>
      <c r="T15" s="29"/>
      <c r="U15" s="172"/>
      <c r="V15" s="172"/>
      <c r="W15" s="172"/>
    </row>
    <row r="16" spans="1:214" s="20" customFormat="1">
      <c r="A16" s="258"/>
      <c r="B16" s="259"/>
      <c r="C16" s="258"/>
      <c r="D16" s="260"/>
      <c r="E16" s="261"/>
      <c r="F16" s="261"/>
      <c r="G16" s="261"/>
      <c r="H16" s="261"/>
      <c r="I16" s="260"/>
      <c r="J16" s="262"/>
      <c r="K16" s="262"/>
      <c r="L16" s="263"/>
      <c r="M16" s="262"/>
      <c r="N16" s="262"/>
      <c r="O16" s="262"/>
      <c r="P16" s="264"/>
      <c r="Q16" s="29"/>
      <c r="R16" s="29"/>
      <c r="S16" s="29"/>
      <c r="T16" s="29"/>
      <c r="U16" s="172"/>
      <c r="V16" s="172"/>
      <c r="W16" s="172"/>
    </row>
    <row r="17" spans="1:23" s="20" customFormat="1">
      <c r="A17" s="258"/>
      <c r="B17" s="259"/>
      <c r="C17" s="258"/>
      <c r="D17" s="260"/>
      <c r="E17" s="261"/>
      <c r="F17" s="261"/>
      <c r="G17" s="261"/>
      <c r="H17" s="261"/>
      <c r="I17" s="260"/>
      <c r="J17" s="262"/>
      <c r="K17" s="262"/>
      <c r="L17" s="263"/>
      <c r="M17" s="262"/>
      <c r="N17" s="262"/>
      <c r="O17" s="262"/>
      <c r="P17" s="264"/>
      <c r="Q17" s="29"/>
      <c r="R17" s="29"/>
      <c r="S17" s="29"/>
      <c r="T17" s="29"/>
      <c r="U17" s="172"/>
      <c r="V17" s="172"/>
      <c r="W17" s="172"/>
    </row>
    <row r="18" spans="1:23" s="20" customFormat="1">
      <c r="A18" s="258"/>
      <c r="B18" s="259"/>
      <c r="C18" s="258"/>
      <c r="D18" s="260"/>
      <c r="E18" s="261"/>
      <c r="F18" s="261"/>
      <c r="G18" s="261"/>
      <c r="H18" s="261"/>
      <c r="I18" s="260"/>
      <c r="J18" s="262"/>
      <c r="K18" s="262"/>
      <c r="L18" s="263"/>
      <c r="M18" s="262"/>
      <c r="N18" s="262"/>
      <c r="O18" s="262"/>
      <c r="P18" s="264"/>
      <c r="Q18" s="29"/>
      <c r="R18" s="29"/>
      <c r="S18" s="29"/>
      <c r="T18" s="29"/>
      <c r="U18" s="172"/>
      <c r="V18" s="172"/>
      <c r="W18" s="172"/>
    </row>
    <row r="19" spans="1:23" s="20" customFormat="1">
      <c r="A19" s="258"/>
      <c r="B19" s="259"/>
      <c r="C19" s="258"/>
      <c r="D19" s="260"/>
      <c r="E19" s="261"/>
      <c r="F19" s="261"/>
      <c r="G19" s="261"/>
      <c r="H19" s="261"/>
      <c r="I19" s="260"/>
      <c r="J19" s="262"/>
      <c r="K19" s="262"/>
      <c r="L19" s="263"/>
      <c r="M19" s="262"/>
      <c r="N19" s="262"/>
      <c r="O19" s="262"/>
      <c r="P19" s="264"/>
      <c r="Q19" s="29"/>
      <c r="R19" s="29"/>
      <c r="S19" s="29"/>
      <c r="T19" s="29"/>
      <c r="U19" s="172"/>
      <c r="V19" s="172"/>
      <c r="W19" s="172"/>
    </row>
    <row r="20" spans="1:23" s="20" customFormat="1">
      <c r="A20" s="258"/>
      <c r="B20" s="259"/>
      <c r="C20" s="258"/>
      <c r="D20" s="260"/>
      <c r="E20" s="261"/>
      <c r="F20" s="261"/>
      <c r="G20" s="261"/>
      <c r="H20" s="261"/>
      <c r="I20" s="260"/>
      <c r="J20" s="262"/>
      <c r="K20" s="262"/>
      <c r="L20" s="263"/>
      <c r="M20" s="262"/>
      <c r="N20" s="262"/>
      <c r="O20" s="262"/>
      <c r="P20" s="264"/>
      <c r="Q20" s="29"/>
      <c r="R20" s="29"/>
      <c r="S20" s="29"/>
      <c r="T20" s="29"/>
      <c r="U20" s="172"/>
      <c r="V20" s="172"/>
      <c r="W20" s="172"/>
    </row>
    <row r="21" spans="1:23" s="20" customFormat="1">
      <c r="A21" s="258"/>
      <c r="B21" s="259"/>
      <c r="C21" s="258"/>
      <c r="D21" s="260"/>
      <c r="E21" s="261"/>
      <c r="F21" s="261"/>
      <c r="G21" s="261"/>
      <c r="H21" s="261"/>
      <c r="I21" s="260"/>
      <c r="J21" s="262"/>
      <c r="K21" s="262"/>
      <c r="L21" s="263"/>
      <c r="M21" s="262"/>
      <c r="N21" s="262"/>
      <c r="O21" s="262"/>
      <c r="P21" s="264"/>
      <c r="Q21" s="29"/>
      <c r="R21" s="29"/>
      <c r="S21" s="29"/>
      <c r="T21" s="29"/>
      <c r="U21" s="172"/>
      <c r="V21" s="172"/>
      <c r="W21" s="172"/>
    </row>
    <row r="22" spans="1:23"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3"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3"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3"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3"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3"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3"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3"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3"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3"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3"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5"/>
      <c r="F128" s="261"/>
      <c r="G128" s="261"/>
      <c r="H128" s="261"/>
      <c r="I128" s="260"/>
      <c r="J128" s="262"/>
      <c r="K128" s="262"/>
      <c r="L128" s="263"/>
      <c r="M128" s="262"/>
      <c r="N128" s="262"/>
      <c r="O128" s="262"/>
      <c r="P128" s="264"/>
      <c r="Q128" s="29"/>
      <c r="R128" s="29"/>
      <c r="S128" s="29"/>
      <c r="T128" s="29"/>
      <c r="U128" s="172"/>
      <c r="V128" s="172"/>
      <c r="W128" s="172"/>
    </row>
    <row r="129" spans="1:35" s="7" customFormat="1">
      <c r="A129" s="266"/>
      <c r="B129" s="267"/>
      <c r="C129" s="266"/>
      <c r="D129" s="268"/>
      <c r="E129" s="265"/>
      <c r="F129" s="265"/>
      <c r="G129" s="265"/>
      <c r="H129" s="265"/>
      <c r="I129" s="268"/>
      <c r="J129" s="269"/>
      <c r="K129" s="269"/>
      <c r="L129" s="270"/>
      <c r="M129" s="269"/>
      <c r="N129" s="269"/>
      <c r="O129" s="269"/>
      <c r="P129" s="271"/>
      <c r="Q129" s="27"/>
      <c r="R129" s="27"/>
      <c r="S129" s="27"/>
      <c r="T129" s="27"/>
      <c r="U129" s="173"/>
      <c r="V129" s="173"/>
      <c r="W129" s="173"/>
      <c r="X129" s="20"/>
      <c r="Y129" s="20"/>
      <c r="Z129" s="20"/>
      <c r="AA129" s="20"/>
      <c r="AB129" s="20"/>
      <c r="AC129" s="20"/>
      <c r="AD129" s="20"/>
      <c r="AE129" s="20"/>
      <c r="AF129" s="20"/>
      <c r="AG129" s="20"/>
      <c r="AH129" s="20"/>
      <c r="AI129" s="20"/>
    </row>
    <row r="130" spans="1:35" s="7" customFormat="1">
      <c r="A130" s="266"/>
      <c r="B130" s="267"/>
      <c r="C130" s="266"/>
      <c r="D130" s="268"/>
      <c r="E130" s="265"/>
      <c r="F130" s="265"/>
      <c r="G130" s="265"/>
      <c r="H130" s="265"/>
      <c r="I130" s="268"/>
      <c r="J130" s="269"/>
      <c r="K130" s="269"/>
      <c r="L130" s="270"/>
      <c r="M130" s="269"/>
      <c r="N130" s="269"/>
      <c r="O130" s="269"/>
      <c r="P130" s="271"/>
      <c r="Q130" s="27"/>
      <c r="R130" s="27"/>
      <c r="S130" s="27"/>
      <c r="T130" s="27"/>
      <c r="U130" s="173"/>
      <c r="V130" s="173"/>
      <c r="W130" s="173"/>
      <c r="X130" s="20"/>
      <c r="Y130" s="20"/>
      <c r="Z130" s="20"/>
      <c r="AA130" s="20"/>
      <c r="AB130" s="20"/>
      <c r="AC130" s="20"/>
      <c r="AD130" s="20"/>
      <c r="AE130" s="20"/>
      <c r="AF130" s="20"/>
      <c r="AG130" s="20"/>
      <c r="AH130" s="20"/>
      <c r="AI130" s="20"/>
    </row>
    <row r="131" spans="1:35">
      <c r="D131" s="268"/>
      <c r="E131" s="265"/>
      <c r="F131" s="265"/>
      <c r="G131" s="265"/>
      <c r="H131" s="265"/>
      <c r="I131" s="268"/>
      <c r="J131" s="269"/>
      <c r="K131" s="269"/>
      <c r="L131" s="270"/>
      <c r="M131" s="269"/>
      <c r="N131" s="269"/>
      <c r="O131" s="269"/>
      <c r="P131" s="271"/>
      <c r="Q131" s="27"/>
      <c r="R131" s="27"/>
      <c r="S131" s="27"/>
      <c r="T131" s="27"/>
      <c r="U131" s="173"/>
      <c r="V131" s="173"/>
      <c r="W131" s="173"/>
    </row>
    <row r="132" spans="1:35">
      <c r="D132" s="268"/>
      <c r="E132" s="265"/>
      <c r="F132" s="265"/>
      <c r="G132" s="265"/>
      <c r="H132" s="265"/>
      <c r="I132" s="268"/>
      <c r="J132" s="269"/>
      <c r="K132" s="269"/>
      <c r="L132" s="270"/>
      <c r="M132" s="269"/>
      <c r="N132" s="269"/>
      <c r="O132" s="269"/>
      <c r="P132" s="271"/>
      <c r="Q132" s="27"/>
      <c r="R132" s="27"/>
      <c r="S132" s="27"/>
      <c r="T132" s="27"/>
      <c r="U132" s="173"/>
      <c r="V132" s="173"/>
      <c r="W132" s="173"/>
    </row>
    <row r="133" spans="1:35">
      <c r="D133" s="268"/>
      <c r="E133" s="265"/>
      <c r="F133" s="265"/>
      <c r="G133" s="265"/>
      <c r="H133" s="265"/>
      <c r="I133" s="268"/>
      <c r="J133" s="269"/>
      <c r="K133" s="269"/>
      <c r="L133" s="270"/>
      <c r="M133" s="269"/>
      <c r="N133" s="269"/>
      <c r="O133" s="269"/>
      <c r="P133" s="271"/>
      <c r="Q133" s="27"/>
      <c r="R133" s="27"/>
      <c r="S133" s="27"/>
      <c r="T133" s="27"/>
      <c r="U133" s="173"/>
      <c r="V133" s="173"/>
      <c r="W133" s="173"/>
    </row>
    <row r="134" spans="1:35">
      <c r="D134" s="268"/>
      <c r="E134" s="265"/>
      <c r="F134" s="265"/>
      <c r="G134" s="265"/>
      <c r="H134" s="265"/>
      <c r="I134" s="268"/>
      <c r="J134" s="269"/>
      <c r="K134" s="269"/>
      <c r="L134" s="270"/>
      <c r="M134" s="269"/>
      <c r="N134" s="269"/>
      <c r="O134" s="269"/>
      <c r="P134" s="271"/>
      <c r="Q134" s="27"/>
      <c r="R134" s="27"/>
      <c r="S134" s="27"/>
      <c r="T134" s="27"/>
      <c r="U134" s="173"/>
      <c r="V134" s="173"/>
      <c r="W134" s="173"/>
    </row>
    <row r="143" spans="1: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sheetData>
  <mergeCells count="1">
    <mergeCell ref="D9:G9"/>
  </mergeCells>
  <phoneticPr fontId="13" type="noConversion"/>
  <conditionalFormatting sqref="V11:V14">
    <cfRule type="containsText" dxfId="560" priority="13" operator="containsText" text="FALSCH">
      <formula>NOT(ISERROR(SEARCH("FALSCH",V11)))</formula>
    </cfRule>
  </conditionalFormatting>
  <conditionalFormatting sqref="W11">
    <cfRule type="containsText" dxfId="559" priority="8" operator="containsText" text="FALSCH">
      <formula>NOT(ISERROR(SEARCH("FALSCH",W11)))</formula>
    </cfRule>
  </conditionalFormatting>
  <conditionalFormatting sqref="W12">
    <cfRule type="containsText" dxfId="558" priority="7" operator="containsText" text="FALSCH">
      <formula>NOT(ISERROR(SEARCH("FALSCH",W12)))</formula>
    </cfRule>
  </conditionalFormatting>
  <conditionalFormatting sqref="W14">
    <cfRule type="containsText" dxfId="557" priority="4" operator="containsText" text="FALSCH">
      <formula>NOT(ISERROR(SEARCH("FALSCH",W14)))</formula>
    </cfRule>
  </conditionalFormatting>
  <conditionalFormatting sqref="V10:W10">
    <cfRule type="containsText" dxfId="556" priority="9" operator="containsText" text="FALSCH">
      <formula>NOT(ISERROR(SEARCH("FALSCH",V10)))</formula>
    </cfRule>
  </conditionalFormatting>
  <conditionalFormatting sqref="W13">
    <cfRule type="containsText" dxfId="555" priority="6" operator="containsText" text="FALSCH">
      <formula>NOT(ISERROR(SEARCH("FALSCH",W13)))</formula>
    </cfRule>
  </conditionalFormatting>
  <conditionalFormatting sqref="V8:W8">
    <cfRule type="containsText" dxfId="554" priority="3" operator="containsText" text="FALSCH">
      <formula>NOT(ISERROR(SEARCH("FALSCH",V8)))</formula>
    </cfRule>
  </conditionalFormatting>
  <dataValidations count="2">
    <dataValidation type="list" allowBlank="1" showInputMessage="1" showErrorMessage="1" sqref="I10:I15 G10:G15 I8 G8" xr:uid="{00000000-0002-0000-0C00-000000000000}">
      <formula1>INDIRECT(E8)</formula1>
    </dataValidation>
    <dataValidation type="list" allowBlank="1" showInputMessage="1" showErrorMessage="1" sqref="P10:P15 P8" xr:uid="{00000000-0002-0000-0C00-000001000000}">
      <formula1>INDIRECT(G8)</formula1>
    </dataValidation>
  </dataValidations>
  <pageMargins left="0.75000000000000011" right="0.75000000000000011" top="1" bottom="1" header="0.5" footer="0.5"/>
  <pageSetup paperSize="9" scale="40"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C00-000002000000}">
          <x14:formula1>
            <xm:f>Tabelle3!$B$2:$B$7</xm:f>
          </x14:formula1>
          <xm:sqref>L10:L15 L8</xm:sqref>
        </x14:dataValidation>
        <x14:dataValidation type="list" allowBlank="1" showInputMessage="1" showErrorMessage="1" xr:uid="{00000000-0002-0000-0C00-000003000000}">
          <x14:formula1>
            <xm:f>Tabelle4!$B$3:$B$5</xm:f>
          </x14:formula1>
          <xm:sqref>M8 M10:M15</xm:sqref>
        </x14:dataValidation>
        <x14:dataValidation type="list" allowBlank="1" showInputMessage="1" showErrorMessage="1" xr:uid="{00000000-0002-0000-0C00-000004000000}">
          <x14:formula1>
            <xm:f>Tabelle4!$D$3:$D$5</xm:f>
          </x14:formula1>
          <xm:sqref>N8 N10:N15</xm:sqref>
        </x14:dataValidation>
        <x14:dataValidation type="list" allowBlank="1" showInputMessage="1" showErrorMessage="1" xr:uid="{00000000-0002-0000-0C00-000005000000}">
          <x14:formula1>
            <xm:f>Tabelle4!$F$3:$F$5</xm:f>
          </x14:formula1>
          <xm:sqref>O8 O10:O15</xm:sqref>
        </x14:dataValidation>
        <x14:dataValidation type="list" allowBlank="1" showInputMessage="1" showErrorMessage="1" xr:uid="{00000000-0002-0000-0C00-000006000000}">
          <x14:formula1>
            <xm:f>Tabelle3!$D$2:$D$4</xm:f>
          </x14:formula1>
          <xm:sqref>J8 J10:J15</xm:sqref>
        </x14:dataValidation>
        <x14:dataValidation type="list" allowBlank="1" showInputMessage="1" showErrorMessage="1" xr:uid="{00000000-0002-0000-0C00-000007000000}">
          <x14:formula1>
            <xm:f>Tabelle1!$A$1:$X$1</xm:f>
          </x14:formula1>
          <xm:sqref>E8 E10:E15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F408"/>
  <sheetViews>
    <sheetView zoomScale="110" zoomScaleNormal="110" workbookViewId="0">
      <pane xSplit="7" ySplit="6" topLeftCell="H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681</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50421447</v>
      </c>
      <c r="D7" s="43" t="s">
        <v>426</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thickBot="1">
      <c r="A8" s="245"/>
      <c r="B8" s="228">
        <v>1</v>
      </c>
      <c r="C8" s="42"/>
      <c r="D8" s="34" t="s">
        <v>427</v>
      </c>
      <c r="E8" s="34" t="s">
        <v>379</v>
      </c>
      <c r="F8" s="36">
        <v>1</v>
      </c>
      <c r="G8" s="35" t="s">
        <v>284</v>
      </c>
      <c r="H8" s="35" t="s">
        <v>1068</v>
      </c>
      <c r="I8" s="110" t="s">
        <v>313</v>
      </c>
      <c r="J8" s="111" t="s">
        <v>364</v>
      </c>
      <c r="K8" s="112">
        <v>6</v>
      </c>
      <c r="L8" s="111" t="s">
        <v>50</v>
      </c>
      <c r="M8" s="92">
        <v>6</v>
      </c>
      <c r="N8" s="93"/>
      <c r="O8" s="89"/>
      <c r="P8" s="94">
        <v>4500</v>
      </c>
      <c r="Q8" s="295">
        <f>M8</f>
        <v>6</v>
      </c>
      <c r="R8" s="295">
        <f>N8</f>
        <v>0</v>
      </c>
      <c r="S8" s="295">
        <f>O8</f>
        <v>0</v>
      </c>
      <c r="T8" s="295">
        <f>P8</f>
        <v>4500</v>
      </c>
      <c r="U8" s="296" t="b">
        <f>IF(Q8+R8=0,S8*T8,OR(IF(Q8+S8=0,R8*T8),OR(IF(R8+S8=0,Q8*T8))))</f>
        <v>1</v>
      </c>
      <c r="V8" s="436">
        <f>IF(U8=TRUE,(Q8+R8+S8)*T8,U8)</f>
        <v>27000</v>
      </c>
      <c r="W8" s="315"/>
    </row>
    <row r="9" spans="1:214" s="14" customFormat="1" ht="48" customHeight="1" thickBot="1">
      <c r="A9" s="219" t="s">
        <v>356</v>
      </c>
      <c r="B9" s="220"/>
      <c r="C9" s="221">
        <v>68195820</v>
      </c>
      <c r="D9" s="47" t="s">
        <v>428</v>
      </c>
      <c r="E9" s="222"/>
      <c r="F9" s="222"/>
      <c r="G9" s="222"/>
      <c r="H9" s="222"/>
      <c r="I9" s="223"/>
      <c r="J9" s="223"/>
      <c r="K9" s="223"/>
      <c r="L9" s="224"/>
      <c r="M9" s="225"/>
      <c r="N9" s="226"/>
      <c r="O9" s="225"/>
      <c r="P9" s="335"/>
      <c r="Q9" s="109"/>
      <c r="R9" s="109"/>
      <c r="S9" s="109"/>
      <c r="T9" s="109"/>
      <c r="U9" s="162"/>
      <c r="V9" s="163"/>
      <c r="W9" s="163"/>
      <c r="X9" s="13"/>
      <c r="Y9" s="13"/>
      <c r="Z9" s="13"/>
      <c r="AA9" s="13"/>
      <c r="AB9" s="13"/>
      <c r="AC9" s="13"/>
      <c r="AD9" s="13"/>
      <c r="AE9" s="13"/>
      <c r="AF9" s="13"/>
      <c r="AG9" s="13"/>
      <c r="AH9" s="13"/>
      <c r="AI9" s="13"/>
      <c r="AJ9" s="13"/>
      <c r="AK9" s="13"/>
      <c r="AL9" s="13"/>
      <c r="AM9" s="24"/>
      <c r="AN9" s="24"/>
      <c r="AO9" s="24"/>
      <c r="AP9" s="24"/>
      <c r="AQ9" s="8"/>
      <c r="AR9" s="8"/>
      <c r="AS9" s="8"/>
      <c r="AT9" s="8"/>
      <c r="AU9" s="9"/>
      <c r="AV9" s="10"/>
      <c r="AW9" s="11"/>
      <c r="AX9" s="6"/>
      <c r="AY9" s="12"/>
      <c r="AZ9" s="3"/>
      <c r="BA9" s="13"/>
      <c r="BB9" s="13"/>
      <c r="BC9" s="13"/>
      <c r="BD9" s="13"/>
      <c r="BE9" s="13"/>
      <c r="BF9" s="13"/>
      <c r="BG9" s="13"/>
      <c r="BH9" s="13"/>
      <c r="BI9" s="13"/>
      <c r="BJ9" s="13"/>
      <c r="BK9" s="13"/>
      <c r="BL9" s="13"/>
      <c r="BM9" s="13"/>
      <c r="BN9" s="13"/>
      <c r="BO9" s="13"/>
      <c r="BP9" s="13"/>
      <c r="BQ9" s="13"/>
      <c r="BR9" s="13"/>
      <c r="BS9" s="13"/>
      <c r="BT9" s="13"/>
      <c r="BU9" s="13"/>
      <c r="BV9" s="13"/>
      <c r="BW9" s="13"/>
      <c r="BX9" s="13"/>
      <c r="BY9" s="24"/>
      <c r="BZ9" s="24"/>
      <c r="CA9" s="24"/>
      <c r="CB9" s="24"/>
      <c r="CC9" s="8"/>
      <c r="CD9" s="8"/>
      <c r="CE9" s="8"/>
      <c r="CF9" s="8"/>
      <c r="CG9" s="9"/>
      <c r="CH9" s="10"/>
      <c r="CI9" s="11"/>
      <c r="CJ9" s="6"/>
      <c r="CK9" s="12"/>
      <c r="CL9" s="3"/>
      <c r="CM9" s="13"/>
      <c r="CN9" s="13"/>
      <c r="CO9" s="13"/>
      <c r="CP9" s="13"/>
      <c r="CQ9" s="13"/>
      <c r="CR9" s="13"/>
      <c r="CS9" s="13"/>
      <c r="CT9" s="13"/>
      <c r="CU9" s="13"/>
      <c r="CV9" s="13"/>
      <c r="CW9" s="13"/>
      <c r="CX9" s="13"/>
      <c r="CY9" s="13"/>
      <c r="CZ9" s="13"/>
      <c r="DA9" s="13"/>
      <c r="DB9" s="13"/>
      <c r="DC9" s="13"/>
      <c r="DD9" s="13"/>
      <c r="DE9" s="13"/>
      <c r="DF9" s="13"/>
      <c r="DG9" s="13"/>
      <c r="DH9" s="13"/>
      <c r="DI9" s="13"/>
      <c r="DJ9" s="13"/>
      <c r="DK9" s="24"/>
      <c r="DL9" s="24"/>
      <c r="DM9" s="24"/>
      <c r="DN9" s="24"/>
      <c r="DO9" s="8"/>
      <c r="DP9" s="8"/>
      <c r="DQ9" s="8"/>
      <c r="DR9" s="8"/>
      <c r="DS9" s="9"/>
      <c r="DT9" s="10"/>
      <c r="DU9" s="11"/>
      <c r="DV9" s="6"/>
      <c r="DW9" s="12"/>
      <c r="DX9" s="3"/>
      <c r="DY9" s="13"/>
      <c r="DZ9" s="13"/>
      <c r="EA9" s="13"/>
      <c r="EB9" s="13"/>
      <c r="EC9" s="13"/>
      <c r="ED9" s="13"/>
      <c r="EE9" s="13"/>
      <c r="EF9" s="13"/>
      <c r="EG9" s="13"/>
      <c r="EH9" s="13"/>
      <c r="EI9" s="13"/>
      <c r="EJ9" s="13"/>
      <c r="EK9" s="13"/>
      <c r="EL9" s="13"/>
      <c r="EM9" s="13"/>
      <c r="EN9" s="13"/>
      <c r="EO9" s="13"/>
      <c r="EP9" s="13"/>
      <c r="EQ9" s="13"/>
      <c r="ER9" s="13"/>
      <c r="ES9" s="13"/>
      <c r="ET9" s="13"/>
      <c r="EU9" s="13"/>
      <c r="EV9" s="13"/>
      <c r="EW9" s="24"/>
      <c r="EX9" s="24"/>
      <c r="EY9" s="24"/>
      <c r="EZ9" s="24"/>
      <c r="FA9" s="8"/>
      <c r="FB9" s="8"/>
      <c r="FC9" s="8"/>
      <c r="FD9" s="8"/>
      <c r="FE9" s="9"/>
      <c r="FF9" s="10"/>
      <c r="FG9" s="11"/>
      <c r="FH9" s="6"/>
      <c r="FI9" s="12"/>
      <c r="FJ9" s="3"/>
      <c r="FK9" s="13"/>
      <c r="FL9" s="13"/>
      <c r="FM9" s="13"/>
      <c r="FN9" s="13"/>
      <c r="FO9" s="13"/>
      <c r="FP9" s="13"/>
      <c r="FQ9" s="13"/>
      <c r="FR9" s="13"/>
      <c r="FS9" s="13"/>
      <c r="FT9" s="13"/>
      <c r="FU9" s="13"/>
      <c r="FV9" s="13"/>
      <c r="FW9" s="13"/>
      <c r="FX9" s="13"/>
      <c r="FY9" s="13"/>
      <c r="FZ9" s="13"/>
      <c r="GA9" s="13"/>
      <c r="GB9" s="13"/>
      <c r="GC9" s="13"/>
      <c r="GD9" s="13"/>
      <c r="GE9" s="13"/>
      <c r="GF9" s="13"/>
      <c r="GG9" s="13"/>
      <c r="GH9" s="13"/>
      <c r="GI9" s="24"/>
      <c r="GJ9" s="24"/>
      <c r="GK9" s="24"/>
      <c r="GL9" s="24"/>
      <c r="GM9" s="8"/>
      <c r="GN9" s="8"/>
      <c r="GO9" s="8"/>
      <c r="GP9" s="8"/>
      <c r="GQ9" s="9"/>
      <c r="GR9" s="10"/>
      <c r="GS9" s="11"/>
      <c r="GT9" s="6"/>
      <c r="GU9" s="12"/>
      <c r="GV9" s="3"/>
      <c r="GW9" s="13"/>
      <c r="GX9" s="13"/>
      <c r="GY9" s="13"/>
      <c r="GZ9" s="13"/>
      <c r="HA9" s="13"/>
      <c r="HB9" s="13"/>
      <c r="HC9" s="13"/>
      <c r="HD9" s="13"/>
      <c r="HE9" s="13"/>
      <c r="HF9" s="13"/>
    </row>
    <row r="10" spans="1:214" s="334" customFormat="1" ht="48" customHeight="1">
      <c r="A10" s="235"/>
      <c r="B10" s="41">
        <v>2</v>
      </c>
      <c r="C10" s="207"/>
      <c r="D10" s="336" t="s">
        <v>429</v>
      </c>
      <c r="E10" s="37" t="s">
        <v>392</v>
      </c>
      <c r="F10" s="38">
        <v>1</v>
      </c>
      <c r="G10" s="37" t="s">
        <v>399</v>
      </c>
      <c r="H10" s="37"/>
      <c r="I10" s="88" t="s">
        <v>198</v>
      </c>
      <c r="J10" s="89" t="s">
        <v>364</v>
      </c>
      <c r="K10" s="90">
        <v>6</v>
      </c>
      <c r="L10" s="89" t="s">
        <v>50</v>
      </c>
      <c r="M10" s="120">
        <v>6</v>
      </c>
      <c r="N10" s="121"/>
      <c r="O10" s="89"/>
      <c r="P10" s="128">
        <v>10000</v>
      </c>
      <c r="Q10" s="295">
        <f t="shared" ref="Q10:T13" si="0">M10</f>
        <v>6</v>
      </c>
      <c r="R10" s="295">
        <f t="shared" si="0"/>
        <v>0</v>
      </c>
      <c r="S10" s="295">
        <f t="shared" si="0"/>
        <v>0</v>
      </c>
      <c r="T10" s="295">
        <f t="shared" si="0"/>
        <v>10000</v>
      </c>
      <c r="U10" s="296" t="b">
        <f>IF(Q10+R10=0,S10*T10,OR(IF(Q10+S10=0,R10*T10),OR(IF(R10+S10=0,Q10*T10))))</f>
        <v>1</v>
      </c>
      <c r="V10" s="437">
        <f>IF(U10=TRUE,(Q10+R10+S10)*T10,U10)</f>
        <v>60000</v>
      </c>
      <c r="W10" s="315"/>
    </row>
    <row r="11" spans="1:214" s="7" customFormat="1" ht="48" customHeight="1">
      <c r="A11" s="322"/>
      <c r="B11" s="209">
        <v>3</v>
      </c>
      <c r="C11" s="323"/>
      <c r="D11" s="337" t="s">
        <v>429</v>
      </c>
      <c r="E11" s="324" t="s">
        <v>392</v>
      </c>
      <c r="F11" s="325">
        <v>2</v>
      </c>
      <c r="G11" s="326" t="s">
        <v>399</v>
      </c>
      <c r="H11" s="326"/>
      <c r="I11" s="327" t="s">
        <v>198</v>
      </c>
      <c r="J11" s="328" t="s">
        <v>364</v>
      </c>
      <c r="K11" s="329">
        <v>4</v>
      </c>
      <c r="L11" s="328" t="s">
        <v>52</v>
      </c>
      <c r="M11" s="117"/>
      <c r="N11" s="330"/>
      <c r="O11" s="328">
        <v>4</v>
      </c>
      <c r="P11" s="331">
        <v>10000</v>
      </c>
      <c r="Q11" s="332">
        <f t="shared" si="0"/>
        <v>0</v>
      </c>
      <c r="R11" s="332">
        <f t="shared" si="0"/>
        <v>0</v>
      </c>
      <c r="S11" s="332">
        <f t="shared" si="0"/>
        <v>4</v>
      </c>
      <c r="T11" s="332">
        <f t="shared" si="0"/>
        <v>10000</v>
      </c>
      <c r="U11" s="306">
        <f>IF(Q11+R11=0,S11*T11,OR(IF(Q11+S11=0,R11*T11),OR(IF(R11+S11=0,Q11*T11))))</f>
        <v>40000</v>
      </c>
      <c r="V11" s="439">
        <f>IF(U11=TRUE,(Q11+R11+S11)*T11,U11)</f>
        <v>40000</v>
      </c>
      <c r="W11" s="315"/>
    </row>
    <row r="12" spans="1:214" s="7" customFormat="1" ht="48" customHeight="1">
      <c r="A12" s="208"/>
      <c r="B12" s="209">
        <v>4</v>
      </c>
      <c r="C12" s="210"/>
      <c r="D12" s="337" t="s">
        <v>429</v>
      </c>
      <c r="E12" s="15" t="s">
        <v>392</v>
      </c>
      <c r="F12" s="16">
        <v>3</v>
      </c>
      <c r="G12" s="17" t="s">
        <v>399</v>
      </c>
      <c r="H12" s="17"/>
      <c r="I12" s="95" t="s">
        <v>198</v>
      </c>
      <c r="J12" s="96" t="s">
        <v>364</v>
      </c>
      <c r="K12" s="97">
        <v>8</v>
      </c>
      <c r="L12" s="96" t="s">
        <v>54</v>
      </c>
      <c r="M12" s="99">
        <v>8</v>
      </c>
      <c r="N12" s="100"/>
      <c r="O12" s="96"/>
      <c r="P12" s="101">
        <v>7500</v>
      </c>
      <c r="Q12" s="297">
        <f t="shared" si="0"/>
        <v>8</v>
      </c>
      <c r="R12" s="297">
        <f t="shared" si="0"/>
        <v>0</v>
      </c>
      <c r="S12" s="297">
        <f t="shared" si="0"/>
        <v>0</v>
      </c>
      <c r="T12" s="297">
        <f t="shared" si="0"/>
        <v>7500</v>
      </c>
      <c r="U12" s="298" t="b">
        <f>IF(Q12+R12=0,S12*T12,OR(IF(Q12+S12=0,R12*T12),OR(IF(R12+S12=0,Q12*T12))))</f>
        <v>1</v>
      </c>
      <c r="V12" s="437">
        <f>IF(U12=TRUE,(Q12+R12+S12)*T12,U12)</f>
        <v>60000</v>
      </c>
      <c r="W12" s="316"/>
    </row>
    <row r="13" spans="1:214" s="7" customFormat="1" ht="48" customHeight="1" thickBot="1">
      <c r="A13" s="216"/>
      <c r="B13" s="217">
        <v>5</v>
      </c>
      <c r="C13" s="218"/>
      <c r="D13" s="338" t="s">
        <v>429</v>
      </c>
      <c r="E13" s="33" t="s">
        <v>392</v>
      </c>
      <c r="F13" s="40">
        <v>4</v>
      </c>
      <c r="G13" s="39" t="s">
        <v>399</v>
      </c>
      <c r="H13" s="39"/>
      <c r="I13" s="102" t="s">
        <v>198</v>
      </c>
      <c r="J13" s="103" t="s">
        <v>364</v>
      </c>
      <c r="K13" s="104">
        <v>6</v>
      </c>
      <c r="L13" s="103" t="s">
        <v>56</v>
      </c>
      <c r="M13" s="339"/>
      <c r="N13" s="340"/>
      <c r="O13" s="341">
        <v>6</v>
      </c>
      <c r="P13" s="101">
        <v>7500</v>
      </c>
      <c r="Q13" s="343">
        <f t="shared" si="0"/>
        <v>0</v>
      </c>
      <c r="R13" s="343">
        <f t="shared" si="0"/>
        <v>0</v>
      </c>
      <c r="S13" s="343">
        <f t="shared" si="0"/>
        <v>6</v>
      </c>
      <c r="T13" s="343">
        <f t="shared" si="0"/>
        <v>7500</v>
      </c>
      <c r="U13" s="304">
        <f>IF(Q13+R13=0,S13*T13,OR(IF(Q13+S13=0,R13*T13),OR(IF(R13+S13=0,Q13*T13))))</f>
        <v>45000</v>
      </c>
      <c r="V13" s="438">
        <f>IF(U13=TRUE,(Q13+R13+S13)*T13,U13)</f>
        <v>45000</v>
      </c>
      <c r="W13" s="317"/>
    </row>
    <row r="14" spans="1:214" s="14" customFormat="1" ht="48" customHeight="1" thickBot="1">
      <c r="A14" s="219" t="s">
        <v>357</v>
      </c>
      <c r="B14" s="220"/>
      <c r="C14" s="221">
        <v>61417835</v>
      </c>
      <c r="D14" s="47" t="s">
        <v>430</v>
      </c>
      <c r="E14" s="222"/>
      <c r="F14" s="222"/>
      <c r="G14" s="222"/>
      <c r="H14" s="222"/>
      <c r="I14" s="223"/>
      <c r="J14" s="223"/>
      <c r="K14" s="223"/>
      <c r="L14" s="224"/>
      <c r="M14" s="225"/>
      <c r="N14" s="226"/>
      <c r="O14" s="225"/>
      <c r="P14" s="335"/>
      <c r="Q14" s="109"/>
      <c r="R14" s="109"/>
      <c r="S14" s="109"/>
      <c r="T14" s="109"/>
      <c r="U14" s="162"/>
      <c r="V14" s="163"/>
      <c r="W14" s="163"/>
      <c r="X14" s="13"/>
      <c r="Y14" s="13"/>
      <c r="Z14" s="13"/>
      <c r="AA14" s="13"/>
      <c r="AB14" s="13"/>
      <c r="AC14" s="13"/>
      <c r="AD14" s="13"/>
      <c r="AE14" s="13"/>
      <c r="AF14" s="13"/>
      <c r="AG14" s="13"/>
      <c r="AH14" s="13"/>
      <c r="AI14" s="13"/>
      <c r="AJ14" s="13"/>
      <c r="AK14" s="13"/>
      <c r="AL14" s="13"/>
      <c r="AM14" s="24"/>
      <c r="AN14" s="24"/>
      <c r="AO14" s="24"/>
      <c r="AP14" s="24"/>
      <c r="AQ14" s="8"/>
      <c r="AR14" s="8"/>
      <c r="AS14" s="8"/>
      <c r="AT14" s="8"/>
      <c r="AU14" s="9"/>
      <c r="AV14" s="10"/>
      <c r="AW14" s="11"/>
      <c r="AX14" s="6"/>
      <c r="AY14" s="12"/>
      <c r="AZ14" s="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24"/>
      <c r="BZ14" s="24"/>
      <c r="CA14" s="24"/>
      <c r="CB14" s="24"/>
      <c r="CC14" s="8"/>
      <c r="CD14" s="8"/>
      <c r="CE14" s="8"/>
      <c r="CF14" s="8"/>
      <c r="CG14" s="9"/>
      <c r="CH14" s="10"/>
      <c r="CI14" s="11"/>
      <c r="CJ14" s="6"/>
      <c r="CK14" s="12"/>
      <c r="CL14" s="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24"/>
      <c r="DL14" s="24"/>
      <c r="DM14" s="24"/>
      <c r="DN14" s="24"/>
      <c r="DO14" s="8"/>
      <c r="DP14" s="8"/>
      <c r="DQ14" s="8"/>
      <c r="DR14" s="8"/>
      <c r="DS14" s="9"/>
      <c r="DT14" s="10"/>
      <c r="DU14" s="11"/>
      <c r="DV14" s="6"/>
      <c r="DW14" s="12"/>
      <c r="DX14" s="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24"/>
      <c r="EX14" s="24"/>
      <c r="EY14" s="24"/>
      <c r="EZ14" s="24"/>
      <c r="FA14" s="8"/>
      <c r="FB14" s="8"/>
      <c r="FC14" s="8"/>
      <c r="FD14" s="8"/>
      <c r="FE14" s="9"/>
      <c r="FF14" s="10"/>
      <c r="FG14" s="11"/>
      <c r="FH14" s="6"/>
      <c r="FI14" s="12"/>
      <c r="FJ14" s="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24"/>
      <c r="GJ14" s="24"/>
      <c r="GK14" s="24"/>
      <c r="GL14" s="24"/>
      <c r="GM14" s="8"/>
      <c r="GN14" s="8"/>
      <c r="GO14" s="8"/>
      <c r="GP14" s="8"/>
      <c r="GQ14" s="9"/>
      <c r="GR14" s="10"/>
      <c r="GS14" s="11"/>
      <c r="GT14" s="6"/>
      <c r="GU14" s="12"/>
      <c r="GV14" s="3"/>
      <c r="GW14" s="13"/>
      <c r="GX14" s="13"/>
      <c r="GY14" s="13"/>
      <c r="GZ14" s="13"/>
      <c r="HA14" s="13"/>
      <c r="HB14" s="13"/>
      <c r="HC14" s="13"/>
      <c r="HD14" s="13"/>
      <c r="HE14" s="13"/>
      <c r="HF14" s="13"/>
    </row>
    <row r="15" spans="1:214" s="334" customFormat="1" ht="48" customHeight="1">
      <c r="A15" s="235"/>
      <c r="B15" s="41">
        <v>6</v>
      </c>
      <c r="C15" s="207"/>
      <c r="D15" s="336" t="s">
        <v>431</v>
      </c>
      <c r="E15" s="37" t="s">
        <v>381</v>
      </c>
      <c r="F15" s="38">
        <v>1</v>
      </c>
      <c r="G15" s="37" t="s">
        <v>367</v>
      </c>
      <c r="H15" s="37"/>
      <c r="I15" s="88" t="s">
        <v>157</v>
      </c>
      <c r="J15" s="89" t="s">
        <v>364</v>
      </c>
      <c r="K15" s="90">
        <v>6</v>
      </c>
      <c r="L15" s="89" t="s">
        <v>50</v>
      </c>
      <c r="M15" s="120">
        <v>6</v>
      </c>
      <c r="N15" s="121"/>
      <c r="O15" s="89"/>
      <c r="P15" s="128">
        <v>7000</v>
      </c>
      <c r="Q15" s="295">
        <f t="shared" ref="Q15:T16" si="1">M15</f>
        <v>6</v>
      </c>
      <c r="R15" s="295">
        <f t="shared" si="1"/>
        <v>0</v>
      </c>
      <c r="S15" s="295">
        <f t="shared" si="1"/>
        <v>0</v>
      </c>
      <c r="T15" s="295">
        <f t="shared" si="1"/>
        <v>7000</v>
      </c>
      <c r="U15" s="296" t="b">
        <f>IF(Q15+R15=0,S15*T15,OR(IF(Q15+S15=0,R15*T15),OR(IF(R15+S15=0,Q15*T15))))</f>
        <v>1</v>
      </c>
      <c r="V15" s="437">
        <f>IF(U15=TRUE,(Q15+R15+S15)*T15,U15)</f>
        <v>42000</v>
      </c>
      <c r="W15" s="315"/>
    </row>
    <row r="16" spans="1:214" s="7" customFormat="1" ht="48" customHeight="1" thickBot="1">
      <c r="A16" s="216"/>
      <c r="B16" s="217">
        <v>7</v>
      </c>
      <c r="C16" s="218"/>
      <c r="D16" s="338" t="s">
        <v>431</v>
      </c>
      <c r="E16" s="33" t="s">
        <v>381</v>
      </c>
      <c r="F16" s="40">
        <v>2</v>
      </c>
      <c r="G16" s="39" t="s">
        <v>367</v>
      </c>
      <c r="H16" s="39"/>
      <c r="I16" s="102" t="s">
        <v>157</v>
      </c>
      <c r="J16" s="103" t="s">
        <v>364</v>
      </c>
      <c r="K16" s="104">
        <v>8</v>
      </c>
      <c r="L16" s="103" t="s">
        <v>54</v>
      </c>
      <c r="M16" s="117">
        <v>8</v>
      </c>
      <c r="N16" s="330"/>
      <c r="O16" s="328"/>
      <c r="P16" s="331">
        <v>5500</v>
      </c>
      <c r="Q16" s="332">
        <f t="shared" si="1"/>
        <v>8</v>
      </c>
      <c r="R16" s="332">
        <f t="shared" si="1"/>
        <v>0</v>
      </c>
      <c r="S16" s="332">
        <f t="shared" si="1"/>
        <v>0</v>
      </c>
      <c r="T16" s="332">
        <f t="shared" si="1"/>
        <v>5500</v>
      </c>
      <c r="U16" s="306" t="b">
        <f>IF(Q16+R16=0,S16*T16,OR(IF(Q16+S16=0,R16*T16),OR(IF(R16+S16=0,Q16*T16))))</f>
        <v>1</v>
      </c>
      <c r="V16" s="439">
        <f>IF(U16=TRUE,(Q16+R16+S16)*T16,U16)</f>
        <v>44000</v>
      </c>
      <c r="W16" s="315"/>
    </row>
    <row r="17" spans="1:214" s="14" customFormat="1" ht="48" customHeight="1" thickBot="1">
      <c r="A17" s="249" t="s">
        <v>358</v>
      </c>
      <c r="B17" s="228"/>
      <c r="C17" s="42">
        <v>61267779</v>
      </c>
      <c r="D17" s="771" t="s">
        <v>1074</v>
      </c>
      <c r="E17" s="772"/>
      <c r="F17" s="772"/>
      <c r="G17" s="772"/>
      <c r="H17" s="344"/>
      <c r="I17" s="345"/>
      <c r="J17" s="345"/>
      <c r="K17" s="345"/>
      <c r="L17" s="346"/>
      <c r="M17" s="225"/>
      <c r="N17" s="226"/>
      <c r="O17" s="225"/>
      <c r="P17" s="335"/>
      <c r="Q17" s="109"/>
      <c r="R17" s="109"/>
      <c r="S17" s="109"/>
      <c r="T17" s="109"/>
      <c r="U17" s="162"/>
      <c r="V17" s="163"/>
      <c r="W17" s="163"/>
      <c r="X17" s="13"/>
      <c r="Y17" s="13"/>
      <c r="Z17" s="13"/>
      <c r="AA17" s="13"/>
      <c r="AB17" s="13"/>
      <c r="AC17" s="13"/>
      <c r="AD17" s="13"/>
      <c r="AE17" s="13"/>
      <c r="AF17" s="13"/>
      <c r="AG17" s="13"/>
      <c r="AH17" s="13"/>
      <c r="AI17" s="13"/>
      <c r="AJ17" s="13"/>
      <c r="AK17" s="13"/>
      <c r="AL17" s="13"/>
      <c r="AM17" s="24"/>
      <c r="AN17" s="24"/>
      <c r="AO17" s="24"/>
      <c r="AP17" s="24"/>
      <c r="AQ17" s="8"/>
      <c r="AR17" s="8"/>
      <c r="AS17" s="8"/>
      <c r="AT17" s="8"/>
      <c r="AU17" s="9"/>
      <c r="AV17" s="10"/>
      <c r="AW17" s="11"/>
      <c r="AX17" s="6"/>
      <c r="AY17" s="12"/>
      <c r="AZ17" s="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24"/>
      <c r="BZ17" s="24"/>
      <c r="CA17" s="24"/>
      <c r="CB17" s="24"/>
      <c r="CC17" s="8"/>
      <c r="CD17" s="8"/>
      <c r="CE17" s="8"/>
      <c r="CF17" s="8"/>
      <c r="CG17" s="9"/>
      <c r="CH17" s="10"/>
      <c r="CI17" s="11"/>
      <c r="CJ17" s="6"/>
      <c r="CK17" s="12"/>
      <c r="CL17" s="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24"/>
      <c r="DL17" s="24"/>
      <c r="DM17" s="24"/>
      <c r="DN17" s="24"/>
      <c r="DO17" s="8"/>
      <c r="DP17" s="8"/>
      <c r="DQ17" s="8"/>
      <c r="DR17" s="8"/>
      <c r="DS17" s="9"/>
      <c r="DT17" s="10"/>
      <c r="DU17" s="11"/>
      <c r="DV17" s="6"/>
      <c r="DW17" s="12"/>
      <c r="DX17" s="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24"/>
      <c r="EX17" s="24"/>
      <c r="EY17" s="24"/>
      <c r="EZ17" s="24"/>
      <c r="FA17" s="8"/>
      <c r="FB17" s="8"/>
      <c r="FC17" s="8"/>
      <c r="FD17" s="8"/>
      <c r="FE17" s="9"/>
      <c r="FF17" s="10"/>
      <c r="FG17" s="11"/>
      <c r="FH17" s="6"/>
      <c r="FI17" s="12"/>
      <c r="FJ17" s="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24"/>
      <c r="GJ17" s="24"/>
      <c r="GK17" s="24"/>
      <c r="GL17" s="24"/>
      <c r="GM17" s="8"/>
      <c r="GN17" s="8"/>
      <c r="GO17" s="8"/>
      <c r="GP17" s="8"/>
      <c r="GQ17" s="9"/>
      <c r="GR17" s="10"/>
      <c r="GS17" s="11"/>
      <c r="GT17" s="6"/>
      <c r="GU17" s="12"/>
      <c r="GV17" s="3"/>
      <c r="GW17" s="13"/>
      <c r="GX17" s="13"/>
      <c r="GY17" s="13"/>
      <c r="GZ17" s="13"/>
      <c r="HA17" s="13"/>
      <c r="HB17" s="13"/>
      <c r="HC17" s="13"/>
      <c r="HD17" s="13"/>
      <c r="HE17" s="13"/>
      <c r="HF17" s="13"/>
    </row>
    <row r="18" spans="1:214" s="7" customFormat="1" ht="48" customHeight="1">
      <c r="A18" s="236"/>
      <c r="B18" s="209">
        <v>8</v>
      </c>
      <c r="C18" s="210"/>
      <c r="D18" s="15" t="s">
        <v>1075</v>
      </c>
      <c r="E18" s="17" t="s">
        <v>386</v>
      </c>
      <c r="F18" s="16">
        <v>1</v>
      </c>
      <c r="G18" s="17" t="s">
        <v>404</v>
      </c>
      <c r="H18" s="17" t="s">
        <v>410</v>
      </c>
      <c r="I18" s="95" t="s">
        <v>311</v>
      </c>
      <c r="J18" s="96" t="s">
        <v>364</v>
      </c>
      <c r="K18" s="97">
        <v>6</v>
      </c>
      <c r="L18" s="96" t="s">
        <v>56</v>
      </c>
      <c r="M18" s="120"/>
      <c r="N18" s="121"/>
      <c r="O18" s="89">
        <v>6</v>
      </c>
      <c r="P18" s="94">
        <v>2500</v>
      </c>
      <c r="Q18" s="302">
        <f t="shared" ref="Q18:Q25" si="2">M18</f>
        <v>0</v>
      </c>
      <c r="R18" s="302">
        <f t="shared" ref="R18:R25" si="3">N18</f>
        <v>0</v>
      </c>
      <c r="S18" s="302">
        <f t="shared" ref="S18:S25" si="4">O18</f>
        <v>6</v>
      </c>
      <c r="T18" s="302">
        <f t="shared" ref="T18:T25" si="5">P18</f>
        <v>2500</v>
      </c>
      <c r="U18" s="298">
        <f t="shared" ref="U18:U25" si="6">IF(Q18+R18=0,S18*T18,OR(IF(Q18+S18=0,R18*T18),OR(IF(R18+S18=0,Q18*T18))))</f>
        <v>15000</v>
      </c>
      <c r="V18" s="437">
        <f t="shared" ref="V18:V25" si="7">IF(U18=TRUE,(Q18+R18+S18)*T18,U18)</f>
        <v>15000</v>
      </c>
      <c r="W18" s="316"/>
    </row>
    <row r="19" spans="1:214" s="7" customFormat="1" ht="48" customHeight="1">
      <c r="A19" s="236"/>
      <c r="B19" s="209">
        <v>9</v>
      </c>
      <c r="C19" s="210"/>
      <c r="D19" s="15" t="s">
        <v>1075</v>
      </c>
      <c r="E19" s="17" t="s">
        <v>386</v>
      </c>
      <c r="F19" s="16">
        <v>2</v>
      </c>
      <c r="G19" s="17" t="s">
        <v>404</v>
      </c>
      <c r="H19" s="17" t="s">
        <v>409</v>
      </c>
      <c r="I19" s="95" t="s">
        <v>311</v>
      </c>
      <c r="J19" s="96" t="s">
        <v>364</v>
      </c>
      <c r="K19" s="97">
        <v>6</v>
      </c>
      <c r="L19" s="96" t="s">
        <v>56</v>
      </c>
      <c r="M19" s="122"/>
      <c r="N19" s="123"/>
      <c r="O19" s="96">
        <v>6</v>
      </c>
      <c r="P19" s="101">
        <v>2500</v>
      </c>
      <c r="Q19" s="302">
        <f t="shared" si="2"/>
        <v>0</v>
      </c>
      <c r="R19" s="302">
        <f t="shared" si="3"/>
        <v>0</v>
      </c>
      <c r="S19" s="302">
        <f t="shared" si="4"/>
        <v>6</v>
      </c>
      <c r="T19" s="302">
        <f t="shared" si="5"/>
        <v>2500</v>
      </c>
      <c r="U19" s="298">
        <f t="shared" si="6"/>
        <v>15000</v>
      </c>
      <c r="V19" s="437">
        <f t="shared" si="7"/>
        <v>15000</v>
      </c>
      <c r="W19" s="316"/>
    </row>
    <row r="20" spans="1:214" s="7" customFormat="1" ht="48" customHeight="1">
      <c r="A20" s="236"/>
      <c r="B20" s="209">
        <v>10</v>
      </c>
      <c r="C20" s="210"/>
      <c r="D20" s="15" t="s">
        <v>1076</v>
      </c>
      <c r="E20" s="17" t="s">
        <v>386</v>
      </c>
      <c r="F20" s="16">
        <v>3</v>
      </c>
      <c r="G20" s="17" t="s">
        <v>404</v>
      </c>
      <c r="H20" s="17" t="s">
        <v>49</v>
      </c>
      <c r="I20" s="95" t="s">
        <v>311</v>
      </c>
      <c r="J20" s="96" t="s">
        <v>364</v>
      </c>
      <c r="K20" s="97">
        <v>8</v>
      </c>
      <c r="L20" s="96" t="s">
        <v>56</v>
      </c>
      <c r="M20" s="122"/>
      <c r="N20" s="123"/>
      <c r="O20" s="96">
        <v>6</v>
      </c>
      <c r="P20" s="101">
        <v>2500</v>
      </c>
      <c r="Q20" s="302">
        <f t="shared" si="2"/>
        <v>0</v>
      </c>
      <c r="R20" s="302">
        <f t="shared" si="3"/>
        <v>0</v>
      </c>
      <c r="S20" s="302">
        <f t="shared" si="4"/>
        <v>6</v>
      </c>
      <c r="T20" s="302">
        <f t="shared" si="5"/>
        <v>2500</v>
      </c>
      <c r="U20" s="298">
        <f t="shared" si="6"/>
        <v>15000</v>
      </c>
      <c r="V20" s="437">
        <f t="shared" si="7"/>
        <v>15000</v>
      </c>
      <c r="W20" s="316"/>
    </row>
    <row r="21" spans="1:214" s="7" customFormat="1" ht="48" customHeight="1">
      <c r="A21" s="236"/>
      <c r="B21" s="209">
        <v>11</v>
      </c>
      <c r="C21" s="210"/>
      <c r="D21" s="15" t="s">
        <v>1075</v>
      </c>
      <c r="E21" s="17" t="s">
        <v>386</v>
      </c>
      <c r="F21" s="16">
        <v>4</v>
      </c>
      <c r="G21" s="17" t="s">
        <v>394</v>
      </c>
      <c r="H21" s="17"/>
      <c r="I21" s="95" t="s">
        <v>255</v>
      </c>
      <c r="J21" s="96" t="s">
        <v>364</v>
      </c>
      <c r="K21" s="97">
        <v>6</v>
      </c>
      <c r="L21" s="96" t="s">
        <v>56</v>
      </c>
      <c r="M21" s="122"/>
      <c r="N21" s="123"/>
      <c r="O21" s="96">
        <v>6</v>
      </c>
      <c r="P21" s="101">
        <v>3000</v>
      </c>
      <c r="Q21" s="302">
        <f t="shared" si="2"/>
        <v>0</v>
      </c>
      <c r="R21" s="302">
        <f t="shared" si="3"/>
        <v>0</v>
      </c>
      <c r="S21" s="302">
        <f t="shared" si="4"/>
        <v>6</v>
      </c>
      <c r="T21" s="302">
        <f t="shared" si="5"/>
        <v>3000</v>
      </c>
      <c r="U21" s="298">
        <f t="shared" si="6"/>
        <v>18000</v>
      </c>
      <c r="V21" s="437">
        <f t="shared" si="7"/>
        <v>18000</v>
      </c>
      <c r="W21" s="316"/>
    </row>
    <row r="22" spans="1:214" s="7" customFormat="1" ht="48" customHeight="1">
      <c r="A22" s="236"/>
      <c r="B22" s="209">
        <v>12</v>
      </c>
      <c r="C22" s="210"/>
      <c r="D22" s="15" t="s">
        <v>1075</v>
      </c>
      <c r="E22" s="17" t="s">
        <v>386</v>
      </c>
      <c r="F22" s="16">
        <v>5</v>
      </c>
      <c r="G22" s="17" t="s">
        <v>395</v>
      </c>
      <c r="H22" s="17"/>
      <c r="I22" s="95" t="s">
        <v>277</v>
      </c>
      <c r="J22" s="96" t="s">
        <v>364</v>
      </c>
      <c r="K22" s="97">
        <v>6</v>
      </c>
      <c r="L22" s="96" t="s">
        <v>56</v>
      </c>
      <c r="M22" s="122"/>
      <c r="N22" s="123"/>
      <c r="O22" s="96">
        <v>6</v>
      </c>
      <c r="P22" s="101">
        <v>2000</v>
      </c>
      <c r="Q22" s="302">
        <f t="shared" si="2"/>
        <v>0</v>
      </c>
      <c r="R22" s="302">
        <f t="shared" si="3"/>
        <v>0</v>
      </c>
      <c r="S22" s="302">
        <f t="shared" si="4"/>
        <v>6</v>
      </c>
      <c r="T22" s="302">
        <f t="shared" si="5"/>
        <v>2000</v>
      </c>
      <c r="U22" s="298">
        <f t="shared" si="6"/>
        <v>12000</v>
      </c>
      <c r="V22" s="437">
        <f t="shared" si="7"/>
        <v>12000</v>
      </c>
      <c r="W22" s="316"/>
    </row>
    <row r="23" spans="1:214" s="20" customFormat="1" ht="48" customHeight="1">
      <c r="A23" s="628"/>
      <c r="B23" s="213">
        <v>13</v>
      </c>
      <c r="C23" s="214"/>
      <c r="D23" s="95" t="s">
        <v>1075</v>
      </c>
      <c r="E23" s="215" t="s">
        <v>386</v>
      </c>
      <c r="F23" s="123">
        <v>6</v>
      </c>
      <c r="G23" s="215" t="s">
        <v>390</v>
      </c>
      <c r="H23" s="215" t="s">
        <v>414</v>
      </c>
      <c r="I23" s="95" t="s">
        <v>278</v>
      </c>
      <c r="J23" s="96" t="s">
        <v>364</v>
      </c>
      <c r="K23" s="213">
        <v>8</v>
      </c>
      <c r="L23" s="96" t="s">
        <v>56</v>
      </c>
      <c r="M23" s="122"/>
      <c r="N23" s="123"/>
      <c r="O23" s="96">
        <v>6</v>
      </c>
      <c r="P23" s="101">
        <v>5000</v>
      </c>
      <c r="Q23" s="302">
        <f t="shared" si="2"/>
        <v>0</v>
      </c>
      <c r="R23" s="302">
        <f t="shared" si="3"/>
        <v>0</v>
      </c>
      <c r="S23" s="302">
        <f t="shared" si="4"/>
        <v>6</v>
      </c>
      <c r="T23" s="302">
        <f t="shared" si="5"/>
        <v>5000</v>
      </c>
      <c r="U23" s="298">
        <f t="shared" si="6"/>
        <v>30000</v>
      </c>
      <c r="V23" s="437">
        <f t="shared" si="7"/>
        <v>30000</v>
      </c>
      <c r="W23" s="316"/>
    </row>
    <row r="24" spans="1:214" s="7" customFormat="1" ht="48" customHeight="1">
      <c r="A24" s="236"/>
      <c r="B24" s="209">
        <v>14</v>
      </c>
      <c r="C24" s="210"/>
      <c r="D24" s="15" t="s">
        <v>1075</v>
      </c>
      <c r="E24" s="17" t="s">
        <v>386</v>
      </c>
      <c r="F24" s="16">
        <v>7</v>
      </c>
      <c r="G24" s="17" t="s">
        <v>390</v>
      </c>
      <c r="H24" s="17" t="s">
        <v>413</v>
      </c>
      <c r="I24" s="95" t="s">
        <v>278</v>
      </c>
      <c r="J24" s="96" t="s">
        <v>364</v>
      </c>
      <c r="K24" s="97">
        <v>6</v>
      </c>
      <c r="L24" s="96" t="s">
        <v>56</v>
      </c>
      <c r="M24" s="122"/>
      <c r="N24" s="123"/>
      <c r="O24" s="96">
        <v>6</v>
      </c>
      <c r="P24" s="101">
        <v>5000</v>
      </c>
      <c r="Q24" s="302">
        <f t="shared" si="2"/>
        <v>0</v>
      </c>
      <c r="R24" s="302">
        <f t="shared" si="3"/>
        <v>0</v>
      </c>
      <c r="S24" s="302">
        <f t="shared" si="4"/>
        <v>6</v>
      </c>
      <c r="T24" s="302">
        <f t="shared" si="5"/>
        <v>5000</v>
      </c>
      <c r="U24" s="298">
        <f t="shared" si="6"/>
        <v>30000</v>
      </c>
      <c r="V24" s="437">
        <f t="shared" si="7"/>
        <v>30000</v>
      </c>
      <c r="W24" s="316"/>
    </row>
    <row r="25" spans="1:214" s="7" customFormat="1" ht="48" customHeight="1">
      <c r="A25" s="236"/>
      <c r="B25" s="209">
        <v>15</v>
      </c>
      <c r="C25" s="210"/>
      <c r="D25" s="15" t="s">
        <v>432</v>
      </c>
      <c r="E25" s="17" t="s">
        <v>386</v>
      </c>
      <c r="F25" s="16">
        <v>8</v>
      </c>
      <c r="G25" s="17" t="s">
        <v>387</v>
      </c>
      <c r="H25" s="17"/>
      <c r="I25" s="95" t="s">
        <v>279</v>
      </c>
      <c r="J25" s="96" t="s">
        <v>364</v>
      </c>
      <c r="K25" s="97">
        <v>6</v>
      </c>
      <c r="L25" s="96" t="s">
        <v>56</v>
      </c>
      <c r="M25" s="122"/>
      <c r="N25" s="123"/>
      <c r="O25" s="96">
        <v>6</v>
      </c>
      <c r="P25" s="101">
        <v>3000</v>
      </c>
      <c r="Q25" s="302">
        <f t="shared" si="2"/>
        <v>0</v>
      </c>
      <c r="R25" s="302">
        <f t="shared" si="3"/>
        <v>0</v>
      </c>
      <c r="S25" s="302">
        <f t="shared" si="4"/>
        <v>6</v>
      </c>
      <c r="T25" s="302">
        <f t="shared" si="5"/>
        <v>3000</v>
      </c>
      <c r="U25" s="298">
        <f t="shared" si="6"/>
        <v>18000</v>
      </c>
      <c r="V25" s="437">
        <f t="shared" si="7"/>
        <v>18000</v>
      </c>
      <c r="W25" s="316"/>
    </row>
    <row r="26" spans="1:214" s="7" customFormat="1" ht="48" customHeight="1">
      <c r="A26" s="236"/>
      <c r="B26" s="209">
        <v>16</v>
      </c>
      <c r="C26" s="210"/>
      <c r="D26" s="15" t="s">
        <v>1075</v>
      </c>
      <c r="E26" s="17" t="s">
        <v>386</v>
      </c>
      <c r="F26" s="16">
        <v>9</v>
      </c>
      <c r="G26" s="17" t="s">
        <v>398</v>
      </c>
      <c r="H26" s="17"/>
      <c r="I26" s="95" t="s">
        <v>207</v>
      </c>
      <c r="J26" s="96" t="s">
        <v>364</v>
      </c>
      <c r="K26" s="97">
        <v>6</v>
      </c>
      <c r="L26" s="96" t="s">
        <v>56</v>
      </c>
      <c r="M26" s="122"/>
      <c r="N26" s="123"/>
      <c r="O26" s="96">
        <v>6</v>
      </c>
      <c r="P26" s="101">
        <v>3000</v>
      </c>
      <c r="Q26" s="302">
        <f t="shared" ref="Q26:T30" si="8">M26</f>
        <v>0</v>
      </c>
      <c r="R26" s="302">
        <f t="shared" si="8"/>
        <v>0</v>
      </c>
      <c r="S26" s="302">
        <f t="shared" si="8"/>
        <v>6</v>
      </c>
      <c r="T26" s="302">
        <f t="shared" si="8"/>
        <v>3000</v>
      </c>
      <c r="U26" s="298">
        <f t="shared" ref="U26:U30" si="9">IF(Q26+R26=0,S26*T26,OR(IF(Q26+S26=0,R26*T26),OR(IF(R26+S26=0,Q26*T26))))</f>
        <v>18000</v>
      </c>
      <c r="V26" s="437">
        <f t="shared" ref="V26:V30" si="10">IF(U26=TRUE,(Q26+R26+S26)*T26,U26)</f>
        <v>18000</v>
      </c>
      <c r="W26" s="316"/>
    </row>
    <row r="27" spans="1:214" s="7" customFormat="1" ht="48" customHeight="1">
      <c r="A27" s="236"/>
      <c r="B27" s="209">
        <v>17</v>
      </c>
      <c r="C27" s="210"/>
      <c r="D27" s="15" t="s">
        <v>1075</v>
      </c>
      <c r="E27" s="17" t="s">
        <v>388</v>
      </c>
      <c r="F27" s="16">
        <v>10</v>
      </c>
      <c r="G27" s="17" t="s">
        <v>389</v>
      </c>
      <c r="H27" s="17"/>
      <c r="I27" s="95" t="s">
        <v>226</v>
      </c>
      <c r="J27" s="96" t="s">
        <v>364</v>
      </c>
      <c r="K27" s="97">
        <v>6</v>
      </c>
      <c r="L27" s="96" t="s">
        <v>56</v>
      </c>
      <c r="M27" s="122"/>
      <c r="N27" s="123"/>
      <c r="O27" s="96">
        <v>6</v>
      </c>
      <c r="P27" s="101">
        <v>2000</v>
      </c>
      <c r="Q27" s="302">
        <f t="shared" si="8"/>
        <v>0</v>
      </c>
      <c r="R27" s="302">
        <f t="shared" si="8"/>
        <v>0</v>
      </c>
      <c r="S27" s="302">
        <f t="shared" si="8"/>
        <v>6</v>
      </c>
      <c r="T27" s="302">
        <f t="shared" si="8"/>
        <v>2000</v>
      </c>
      <c r="U27" s="298">
        <f t="shared" si="9"/>
        <v>12000</v>
      </c>
      <c r="V27" s="437">
        <f t="shared" si="10"/>
        <v>12000</v>
      </c>
      <c r="W27" s="316"/>
    </row>
    <row r="28" spans="1:214" s="7" customFormat="1" ht="48" customHeight="1">
      <c r="A28" s="208"/>
      <c r="B28" s="209">
        <v>18</v>
      </c>
      <c r="C28" s="210"/>
      <c r="D28" s="15" t="s">
        <v>1076</v>
      </c>
      <c r="E28" s="15" t="s">
        <v>380</v>
      </c>
      <c r="F28" s="16">
        <v>11</v>
      </c>
      <c r="G28" s="17" t="s">
        <v>403</v>
      </c>
      <c r="H28" s="17"/>
      <c r="I28" s="95" t="s">
        <v>186</v>
      </c>
      <c r="J28" s="96" t="s">
        <v>364</v>
      </c>
      <c r="K28" s="97">
        <v>4</v>
      </c>
      <c r="L28" s="96" t="s">
        <v>52</v>
      </c>
      <c r="M28" s="99"/>
      <c r="N28" s="100"/>
      <c r="O28" s="96">
        <v>4</v>
      </c>
      <c r="P28" s="101">
        <v>12000</v>
      </c>
      <c r="Q28" s="305">
        <f t="shared" si="8"/>
        <v>0</v>
      </c>
      <c r="R28" s="305">
        <f t="shared" si="8"/>
        <v>0</v>
      </c>
      <c r="S28" s="305">
        <f t="shared" si="8"/>
        <v>4</v>
      </c>
      <c r="T28" s="305">
        <f t="shared" si="8"/>
        <v>12000</v>
      </c>
      <c r="U28" s="306">
        <f t="shared" si="9"/>
        <v>48000</v>
      </c>
      <c r="V28" s="439">
        <f t="shared" si="10"/>
        <v>48000</v>
      </c>
      <c r="W28" s="315"/>
    </row>
    <row r="29" spans="1:214" s="7" customFormat="1" ht="48" customHeight="1">
      <c r="A29" s="208"/>
      <c r="B29" s="209">
        <v>19</v>
      </c>
      <c r="C29" s="210"/>
      <c r="D29" s="15" t="s">
        <v>1076</v>
      </c>
      <c r="E29" s="15" t="s">
        <v>299</v>
      </c>
      <c r="F29" s="16">
        <v>12</v>
      </c>
      <c r="G29" s="17" t="s">
        <v>304</v>
      </c>
      <c r="H29" s="215" t="s">
        <v>304</v>
      </c>
      <c r="I29" s="95" t="s">
        <v>170</v>
      </c>
      <c r="J29" s="96" t="s">
        <v>364</v>
      </c>
      <c r="K29" s="97">
        <v>8</v>
      </c>
      <c r="L29" s="96" t="s">
        <v>56</v>
      </c>
      <c r="M29" s="99"/>
      <c r="N29" s="100"/>
      <c r="O29" s="100">
        <v>6</v>
      </c>
      <c r="P29" s="101">
        <v>3000</v>
      </c>
      <c r="Q29" s="305">
        <f t="shared" si="8"/>
        <v>0</v>
      </c>
      <c r="R29" s="305">
        <f t="shared" si="8"/>
        <v>0</v>
      </c>
      <c r="S29" s="305">
        <f t="shared" si="8"/>
        <v>6</v>
      </c>
      <c r="T29" s="305">
        <f t="shared" si="8"/>
        <v>3000</v>
      </c>
      <c r="U29" s="306">
        <f t="shared" si="9"/>
        <v>18000</v>
      </c>
      <c r="V29" s="439">
        <f t="shared" si="10"/>
        <v>18000</v>
      </c>
      <c r="W29" s="315"/>
    </row>
    <row r="30" spans="1:214" s="7" customFormat="1" ht="48" customHeight="1">
      <c r="A30" s="208"/>
      <c r="B30" s="213">
        <v>20</v>
      </c>
      <c r="C30" s="214"/>
      <c r="D30" s="95" t="s">
        <v>1076</v>
      </c>
      <c r="E30" s="95" t="s">
        <v>299</v>
      </c>
      <c r="F30" s="123">
        <v>13</v>
      </c>
      <c r="G30" s="215" t="s">
        <v>127</v>
      </c>
      <c r="H30" s="215" t="s">
        <v>544</v>
      </c>
      <c r="I30" s="95" t="s">
        <v>168</v>
      </c>
      <c r="J30" s="96" t="s">
        <v>365</v>
      </c>
      <c r="K30" s="97">
        <v>7</v>
      </c>
      <c r="L30" s="96" t="s">
        <v>56</v>
      </c>
      <c r="M30" s="99"/>
      <c r="N30" s="100"/>
      <c r="O30" s="96">
        <v>6</v>
      </c>
      <c r="P30" s="101">
        <v>2500</v>
      </c>
      <c r="Q30" s="302">
        <f t="shared" si="8"/>
        <v>0</v>
      </c>
      <c r="R30" s="302">
        <f t="shared" si="8"/>
        <v>0</v>
      </c>
      <c r="S30" s="302">
        <f t="shared" si="8"/>
        <v>6</v>
      </c>
      <c r="T30" s="302">
        <f t="shared" si="8"/>
        <v>2500</v>
      </c>
      <c r="U30" s="298">
        <f t="shared" si="9"/>
        <v>15000</v>
      </c>
      <c r="V30" s="437">
        <f t="shared" si="10"/>
        <v>15000</v>
      </c>
      <c r="W30" s="494"/>
    </row>
    <row r="31" spans="1:214" s="7" customFormat="1" ht="48" customHeight="1">
      <c r="A31" s="322"/>
      <c r="B31" s="521">
        <v>21</v>
      </c>
      <c r="C31" s="530"/>
      <c r="D31" s="327" t="s">
        <v>1075</v>
      </c>
      <c r="E31" s="327" t="s">
        <v>386</v>
      </c>
      <c r="F31" s="352">
        <v>14</v>
      </c>
      <c r="G31" s="531" t="s">
        <v>433</v>
      </c>
      <c r="H31" s="531"/>
      <c r="I31" s="327" t="s">
        <v>820</v>
      </c>
      <c r="J31" s="328" t="s">
        <v>365</v>
      </c>
      <c r="K31" s="329">
        <v>6</v>
      </c>
      <c r="L31" s="328" t="s">
        <v>56</v>
      </c>
      <c r="M31" s="99"/>
      <c r="N31" s="330"/>
      <c r="O31" s="330">
        <v>6</v>
      </c>
      <c r="P31" s="331">
        <v>3000</v>
      </c>
      <c r="Q31" s="302">
        <f t="shared" ref="Q31:Q32" si="11">M31</f>
        <v>0</v>
      </c>
      <c r="R31" s="302">
        <f t="shared" ref="R31:R32" si="12">N31</f>
        <v>0</v>
      </c>
      <c r="S31" s="302">
        <f t="shared" ref="S31:S32" si="13">O31</f>
        <v>6</v>
      </c>
      <c r="T31" s="302">
        <f t="shared" ref="T31:T32" si="14">P31</f>
        <v>3000</v>
      </c>
      <c r="U31" s="298">
        <f t="shared" ref="U31:U32" si="15">IF(Q31+R31=0,S31*T31,OR(IF(Q31+S31=0,R31*T31),OR(IF(R31+S31=0,Q31*T31))))</f>
        <v>18000</v>
      </c>
      <c r="V31" s="437">
        <f t="shared" ref="V31:V32" si="16">IF(U31=TRUE,(Q31+R31+S31)*T31,U31)</f>
        <v>18000</v>
      </c>
      <c r="W31" s="315"/>
    </row>
    <row r="32" spans="1:214" s="7" customFormat="1" ht="48" customHeight="1">
      <c r="A32" s="208"/>
      <c r="B32" s="213">
        <v>22</v>
      </c>
      <c r="C32" s="214"/>
      <c r="D32" s="95" t="s">
        <v>1075</v>
      </c>
      <c r="E32" s="95" t="s">
        <v>388</v>
      </c>
      <c r="F32" s="123">
        <v>15</v>
      </c>
      <c r="G32" s="215" t="s">
        <v>291</v>
      </c>
      <c r="H32" s="215"/>
      <c r="I32" s="95" t="s">
        <v>175</v>
      </c>
      <c r="J32" s="96" t="s">
        <v>365</v>
      </c>
      <c r="K32" s="97">
        <v>6</v>
      </c>
      <c r="L32" s="96" t="s">
        <v>56</v>
      </c>
      <c r="M32" s="99"/>
      <c r="N32" s="100"/>
      <c r="O32" s="96">
        <v>6</v>
      </c>
      <c r="P32" s="101">
        <v>2000</v>
      </c>
      <c r="Q32" s="302">
        <f t="shared" si="11"/>
        <v>0</v>
      </c>
      <c r="R32" s="302">
        <f t="shared" si="12"/>
        <v>0</v>
      </c>
      <c r="S32" s="302">
        <f t="shared" si="13"/>
        <v>6</v>
      </c>
      <c r="T32" s="302">
        <f t="shared" si="14"/>
        <v>2000</v>
      </c>
      <c r="U32" s="298">
        <f t="shared" si="15"/>
        <v>12000</v>
      </c>
      <c r="V32" s="437">
        <f t="shared" si="16"/>
        <v>12000</v>
      </c>
      <c r="W32" s="494"/>
    </row>
    <row r="33" spans="1:214" s="7" customFormat="1" ht="60" customHeight="1" thickBot="1">
      <c r="A33" s="417"/>
      <c r="B33" s="413">
        <v>23</v>
      </c>
      <c r="C33" s="583"/>
      <c r="D33" s="419" t="s">
        <v>1076</v>
      </c>
      <c r="E33" s="419" t="s">
        <v>299</v>
      </c>
      <c r="F33" s="415">
        <v>16</v>
      </c>
      <c r="G33" s="411" t="s">
        <v>127</v>
      </c>
      <c r="H33" s="411" t="s">
        <v>1043</v>
      </c>
      <c r="I33" s="419" t="s">
        <v>168</v>
      </c>
      <c r="J33" s="412" t="s">
        <v>365</v>
      </c>
      <c r="K33" s="420">
        <v>7</v>
      </c>
      <c r="L33" s="412" t="s">
        <v>56</v>
      </c>
      <c r="M33" s="421"/>
      <c r="N33" s="422"/>
      <c r="O33" s="412">
        <v>6</v>
      </c>
      <c r="P33" s="423">
        <v>2500</v>
      </c>
      <c r="Q33" s="305">
        <f t="shared" ref="Q33" si="17">M33</f>
        <v>0</v>
      </c>
      <c r="R33" s="305">
        <f t="shared" ref="R33" si="18">N33</f>
        <v>0</v>
      </c>
      <c r="S33" s="305">
        <f t="shared" ref="S33" si="19">O33</f>
        <v>6</v>
      </c>
      <c r="T33" s="305">
        <f t="shared" ref="T33" si="20">P33</f>
        <v>2500</v>
      </c>
      <c r="U33" s="306">
        <f t="shared" ref="U33" si="21">IF(Q33+R33=0,S33*T33,OR(IF(Q33+S33=0,R33*T33),OR(IF(R33+S33=0,Q33*T33))))</f>
        <v>15000</v>
      </c>
      <c r="V33" s="472">
        <f t="shared" ref="V33" si="22">IF(U33=TRUE,(Q33+R33+S33)*T33,U33)</f>
        <v>15000</v>
      </c>
      <c r="W33" s="733"/>
    </row>
    <row r="34" spans="1:214" s="14" customFormat="1" ht="48" customHeight="1" thickBot="1">
      <c r="A34" s="219" t="s">
        <v>359</v>
      </c>
      <c r="B34" s="220"/>
      <c r="C34" s="221">
        <v>51599274</v>
      </c>
      <c r="D34" s="45" t="s">
        <v>434</v>
      </c>
      <c r="E34" s="238"/>
      <c r="F34" s="238"/>
      <c r="G34" s="238"/>
      <c r="H34" s="238"/>
      <c r="I34" s="239"/>
      <c r="J34" s="239"/>
      <c r="K34" s="239"/>
      <c r="L34" s="240"/>
      <c r="M34" s="241"/>
      <c r="N34" s="233"/>
      <c r="O34" s="224"/>
      <c r="P34" s="233"/>
      <c r="Q34" s="118"/>
      <c r="R34" s="118"/>
      <c r="S34" s="118"/>
      <c r="T34" s="118"/>
      <c r="U34" s="168"/>
      <c r="V34" s="169"/>
      <c r="W34" s="169"/>
      <c r="X34" s="13"/>
      <c r="Y34" s="13"/>
      <c r="Z34" s="13"/>
      <c r="AA34" s="13"/>
      <c r="AB34" s="13"/>
      <c r="AC34" s="13"/>
      <c r="AD34" s="13"/>
      <c r="AE34" s="13"/>
      <c r="AF34" s="13"/>
      <c r="AG34" s="13"/>
      <c r="AH34" s="13"/>
      <c r="AI34" s="13"/>
      <c r="AJ34" s="13"/>
      <c r="AK34" s="13"/>
      <c r="AL34" s="13"/>
      <c r="AM34" s="24"/>
      <c r="AN34" s="24"/>
      <c r="AO34" s="24"/>
      <c r="AP34" s="24"/>
      <c r="AQ34" s="8"/>
      <c r="AR34" s="8"/>
      <c r="AS34" s="8"/>
      <c r="AT34" s="8"/>
      <c r="AU34" s="9"/>
      <c r="AV34" s="10"/>
      <c r="AW34" s="11"/>
      <c r="AX34" s="6"/>
      <c r="AY34" s="12"/>
      <c r="AZ34" s="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24"/>
      <c r="BZ34" s="24"/>
      <c r="CA34" s="24"/>
      <c r="CB34" s="24"/>
      <c r="CC34" s="8"/>
      <c r="CD34" s="8"/>
      <c r="CE34" s="8"/>
      <c r="CF34" s="8"/>
      <c r="CG34" s="9"/>
      <c r="CH34" s="10"/>
      <c r="CI34" s="11"/>
      <c r="CJ34" s="6"/>
      <c r="CK34" s="12"/>
      <c r="CL34" s="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24"/>
      <c r="DL34" s="24"/>
      <c r="DM34" s="24"/>
      <c r="DN34" s="24"/>
      <c r="DO34" s="8"/>
      <c r="DP34" s="8"/>
      <c r="DQ34" s="8"/>
      <c r="DR34" s="8"/>
      <c r="DS34" s="9"/>
      <c r="DT34" s="10"/>
      <c r="DU34" s="11"/>
      <c r="DV34" s="6"/>
      <c r="DW34" s="12"/>
      <c r="DX34" s="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24"/>
      <c r="EX34" s="24"/>
      <c r="EY34" s="24"/>
      <c r="EZ34" s="24"/>
      <c r="FA34" s="8"/>
      <c r="FB34" s="8"/>
      <c r="FC34" s="8"/>
      <c r="FD34" s="8"/>
      <c r="FE34" s="9"/>
      <c r="FF34" s="10"/>
      <c r="FG34" s="11"/>
      <c r="FH34" s="6"/>
      <c r="FI34" s="12"/>
      <c r="FJ34" s="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24"/>
      <c r="GJ34" s="24"/>
      <c r="GK34" s="24"/>
      <c r="GL34" s="24"/>
      <c r="GM34" s="8"/>
      <c r="GN34" s="8"/>
      <c r="GO34" s="8"/>
      <c r="GP34" s="8"/>
      <c r="GQ34" s="9"/>
      <c r="GR34" s="10"/>
      <c r="GS34" s="11"/>
      <c r="GT34" s="6"/>
      <c r="GU34" s="12"/>
      <c r="GV34" s="3"/>
      <c r="GW34" s="13"/>
      <c r="GX34" s="13"/>
      <c r="GY34" s="13"/>
      <c r="GZ34" s="13"/>
      <c r="HA34" s="13"/>
      <c r="HB34" s="13"/>
      <c r="HC34" s="13"/>
      <c r="HD34" s="13"/>
      <c r="HE34" s="13"/>
      <c r="HF34" s="13"/>
    </row>
    <row r="35" spans="1:214" ht="48" customHeight="1">
      <c r="A35" s="235"/>
      <c r="B35" s="41">
        <v>24</v>
      </c>
      <c r="C35" s="207"/>
      <c r="D35" s="32" t="s">
        <v>435</v>
      </c>
      <c r="E35" s="37" t="s">
        <v>379</v>
      </c>
      <c r="F35" s="38">
        <v>1</v>
      </c>
      <c r="G35" s="37" t="s">
        <v>283</v>
      </c>
      <c r="H35" s="37" t="s">
        <v>436</v>
      </c>
      <c r="I35" s="88" t="s">
        <v>312</v>
      </c>
      <c r="J35" s="89" t="s">
        <v>364</v>
      </c>
      <c r="K35" s="90">
        <v>6</v>
      </c>
      <c r="L35" s="89" t="s">
        <v>50</v>
      </c>
      <c r="M35" s="120">
        <v>6</v>
      </c>
      <c r="N35" s="121"/>
      <c r="O35" s="89"/>
      <c r="P35" s="128">
        <v>4000</v>
      </c>
      <c r="Q35" s="301">
        <f t="shared" ref="Q35:T36" si="23">M35</f>
        <v>6</v>
      </c>
      <c r="R35" s="301">
        <f t="shared" si="23"/>
        <v>0</v>
      </c>
      <c r="S35" s="301">
        <f t="shared" si="23"/>
        <v>0</v>
      </c>
      <c r="T35" s="301">
        <f t="shared" si="23"/>
        <v>4000</v>
      </c>
      <c r="U35" s="296" t="b">
        <f>IF(Q35+R35=0,S35*T35,OR(IF(Q35+S35=0,R35*T35),OR(IF(R35+S35=0,Q35*T35))))</f>
        <v>1</v>
      </c>
      <c r="V35" s="437">
        <f>IF(U35=TRUE,(Q35+R35+S35)*T35,U35)</f>
        <v>24000</v>
      </c>
      <c r="W35" s="316"/>
      <c r="X35" s="4"/>
      <c r="Y35" s="4"/>
      <c r="Z35" s="4"/>
      <c r="AA35" s="4"/>
      <c r="AB35" s="4"/>
      <c r="AC35" s="4"/>
      <c r="AD35" s="4"/>
      <c r="AE35" s="4"/>
      <c r="AF35" s="4"/>
      <c r="AG35" s="4"/>
      <c r="AH35" s="4"/>
      <c r="AI35" s="4"/>
    </row>
    <row r="36" spans="1:214" ht="48" customHeight="1" thickBot="1">
      <c r="A36" s="237"/>
      <c r="B36" s="217">
        <v>25</v>
      </c>
      <c r="C36" s="218"/>
      <c r="D36" s="33" t="s">
        <v>435</v>
      </c>
      <c r="E36" s="39" t="s">
        <v>379</v>
      </c>
      <c r="F36" s="40">
        <v>2</v>
      </c>
      <c r="G36" s="39" t="s">
        <v>283</v>
      </c>
      <c r="H36" s="39" t="s">
        <v>437</v>
      </c>
      <c r="I36" s="102" t="s">
        <v>312</v>
      </c>
      <c r="J36" s="103" t="s">
        <v>364</v>
      </c>
      <c r="K36" s="104">
        <v>6</v>
      </c>
      <c r="L36" s="103" t="s">
        <v>50</v>
      </c>
      <c r="M36" s="125">
        <v>6</v>
      </c>
      <c r="N36" s="126"/>
      <c r="O36" s="103"/>
      <c r="P36" s="130">
        <v>4000</v>
      </c>
      <c r="Q36" s="303">
        <f t="shared" si="23"/>
        <v>6</v>
      </c>
      <c r="R36" s="303">
        <f t="shared" si="23"/>
        <v>0</v>
      </c>
      <c r="S36" s="303">
        <f t="shared" si="23"/>
        <v>0</v>
      </c>
      <c r="T36" s="303">
        <f t="shared" si="23"/>
        <v>4000</v>
      </c>
      <c r="U36" s="304" t="b">
        <f>IF(Q36+R36=0,S36*T36,OR(IF(Q36+S36=0,R36*T36),OR(IF(R36+S36=0,Q36*T36))))</f>
        <v>1</v>
      </c>
      <c r="V36" s="438">
        <f>IF(U36=TRUE,(Q36+R36+S36)*T36,U36)</f>
        <v>24000</v>
      </c>
      <c r="W36" s="317"/>
      <c r="X36" s="4"/>
      <c r="Y36" s="4"/>
      <c r="Z36" s="4"/>
      <c r="AA36" s="4"/>
      <c r="AB36" s="4"/>
      <c r="AC36" s="4"/>
      <c r="AD36" s="4"/>
      <c r="AE36" s="4"/>
      <c r="AF36" s="4"/>
      <c r="AG36" s="4"/>
      <c r="AH36" s="4"/>
      <c r="AI36" s="4"/>
    </row>
    <row r="37" spans="1:214" s="14" customFormat="1" ht="48" customHeight="1" thickBot="1">
      <c r="A37" s="199" t="s">
        <v>360</v>
      </c>
      <c r="B37" s="200"/>
      <c r="C37" s="196"/>
      <c r="D37" s="43" t="s">
        <v>1069</v>
      </c>
      <c r="E37" s="201"/>
      <c r="F37" s="201"/>
      <c r="G37" s="201"/>
      <c r="H37" s="201"/>
      <c r="I37" s="201"/>
      <c r="J37" s="201"/>
      <c r="K37" s="201"/>
      <c r="L37" s="202"/>
      <c r="M37" s="204"/>
      <c r="N37" s="204"/>
      <c r="O37" s="204"/>
      <c r="P37" s="205"/>
      <c r="Q37" s="46"/>
      <c r="R37" s="46"/>
      <c r="S37" s="46"/>
      <c r="T37" s="46"/>
      <c r="U37" s="160"/>
      <c r="V37" s="161"/>
      <c r="W37" s="161"/>
      <c r="X37" s="13"/>
      <c r="Y37" s="13"/>
      <c r="Z37" s="13"/>
      <c r="AA37" s="13"/>
      <c r="AB37" s="13"/>
      <c r="AC37" s="13"/>
      <c r="AD37" s="13"/>
      <c r="AE37" s="13"/>
      <c r="AF37" s="13"/>
      <c r="AG37" s="13"/>
      <c r="AH37" s="13"/>
      <c r="AI37" s="13"/>
      <c r="AJ37" s="13"/>
      <c r="AK37" s="13"/>
      <c r="AL37" s="13"/>
      <c r="AM37" s="24"/>
      <c r="AN37" s="24"/>
      <c r="AO37" s="24"/>
      <c r="AP37" s="24"/>
      <c r="AQ37" s="8"/>
      <c r="AR37" s="8"/>
      <c r="AS37" s="8"/>
      <c r="AT37" s="8"/>
      <c r="AU37" s="9"/>
      <c r="AV37" s="10"/>
      <c r="AW37" s="11"/>
      <c r="AX37" s="6"/>
      <c r="AY37" s="12"/>
      <c r="AZ37" s="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24"/>
      <c r="BZ37" s="24"/>
      <c r="CA37" s="24"/>
      <c r="CB37" s="24"/>
      <c r="CC37" s="8"/>
      <c r="CD37" s="8"/>
      <c r="CE37" s="8"/>
      <c r="CF37" s="8"/>
      <c r="CG37" s="9"/>
      <c r="CH37" s="10"/>
      <c r="CI37" s="11"/>
      <c r="CJ37" s="6"/>
      <c r="CK37" s="12"/>
      <c r="CL37" s="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24"/>
      <c r="DL37" s="24"/>
      <c r="DM37" s="24"/>
      <c r="DN37" s="24"/>
      <c r="DO37" s="8"/>
      <c r="DP37" s="8"/>
      <c r="DQ37" s="8"/>
      <c r="DR37" s="8"/>
      <c r="DS37" s="9"/>
      <c r="DT37" s="10"/>
      <c r="DU37" s="11"/>
      <c r="DV37" s="6"/>
      <c r="DW37" s="12"/>
      <c r="DX37" s="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24"/>
      <c r="EX37" s="24"/>
      <c r="EY37" s="24"/>
      <c r="EZ37" s="24"/>
      <c r="FA37" s="8"/>
      <c r="FB37" s="8"/>
      <c r="FC37" s="8"/>
      <c r="FD37" s="8"/>
      <c r="FE37" s="9"/>
      <c r="FF37" s="10"/>
      <c r="FG37" s="11"/>
      <c r="FH37" s="6"/>
      <c r="FI37" s="12"/>
      <c r="FJ37" s="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24"/>
      <c r="GJ37" s="24"/>
      <c r="GK37" s="24"/>
      <c r="GL37" s="24"/>
      <c r="GM37" s="8"/>
      <c r="GN37" s="8"/>
      <c r="GO37" s="8"/>
      <c r="GP37" s="8"/>
      <c r="GQ37" s="9"/>
      <c r="GR37" s="10"/>
      <c r="GS37" s="11"/>
      <c r="GT37" s="6"/>
      <c r="GU37" s="12"/>
      <c r="GV37" s="3"/>
      <c r="GW37" s="13"/>
      <c r="GX37" s="13"/>
      <c r="GY37" s="13"/>
      <c r="GZ37" s="13"/>
      <c r="HA37" s="13"/>
      <c r="HB37" s="13"/>
      <c r="HC37" s="13"/>
      <c r="HD37" s="13"/>
      <c r="HE37" s="13"/>
      <c r="HF37" s="13"/>
    </row>
    <row r="38" spans="1:214" s="7" customFormat="1" ht="48" customHeight="1" thickBot="1">
      <c r="A38" s="245"/>
      <c r="B38" s="228">
        <v>26</v>
      </c>
      <c r="C38" s="42"/>
      <c r="D38" s="34" t="s">
        <v>1069</v>
      </c>
      <c r="E38" s="34" t="s">
        <v>388</v>
      </c>
      <c r="F38" s="36">
        <v>1</v>
      </c>
      <c r="G38" s="35" t="s">
        <v>990</v>
      </c>
      <c r="H38" s="35"/>
      <c r="I38" s="110" t="s">
        <v>991</v>
      </c>
      <c r="J38" s="111" t="s">
        <v>365</v>
      </c>
      <c r="K38" s="112">
        <v>6</v>
      </c>
      <c r="L38" s="111" t="s">
        <v>56</v>
      </c>
      <c r="M38" s="134"/>
      <c r="N38" s="134"/>
      <c r="O38" s="111">
        <v>6</v>
      </c>
      <c r="P38" s="135">
        <v>3000</v>
      </c>
      <c r="Q38" s="299">
        <f>M38</f>
        <v>0</v>
      </c>
      <c r="R38" s="299">
        <f>N38</f>
        <v>0</v>
      </c>
      <c r="S38" s="299">
        <f>O38</f>
        <v>6</v>
      </c>
      <c r="T38" s="299">
        <f>P38</f>
        <v>3000</v>
      </c>
      <c r="U38" s="300">
        <f>IF(Q38+R38=0,S38*T38,OR(IF(Q38+S38=0,R38*T38),OR(IF(R38+S38=0,Q38*T38))))</f>
        <v>18000</v>
      </c>
      <c r="V38" s="440">
        <f>IF(U38=TRUE,(Q38+R38+S38)*T38,U38)</f>
        <v>18000</v>
      </c>
      <c r="W38" s="318"/>
    </row>
    <row r="39" spans="1:214" s="14" customFormat="1" ht="48" customHeight="1" thickBot="1">
      <c r="A39" s="219" t="s">
        <v>361</v>
      </c>
      <c r="B39" s="220"/>
      <c r="C39" s="221"/>
      <c r="D39" s="45" t="s">
        <v>1070</v>
      </c>
      <c r="E39" s="238"/>
      <c r="F39" s="238"/>
      <c r="G39" s="238"/>
      <c r="H39" s="238"/>
      <c r="I39" s="239"/>
      <c r="J39" s="239"/>
      <c r="K39" s="239"/>
      <c r="L39" s="240"/>
      <c r="M39" s="241"/>
      <c r="N39" s="233"/>
      <c r="O39" s="224"/>
      <c r="P39" s="233"/>
      <c r="Q39" s="118"/>
      <c r="R39" s="118"/>
      <c r="S39" s="118"/>
      <c r="T39" s="118"/>
      <c r="U39" s="168"/>
      <c r="V39" s="169"/>
      <c r="W39" s="169"/>
      <c r="X39" s="13"/>
      <c r="Y39" s="13"/>
      <c r="Z39" s="13"/>
      <c r="AA39" s="13"/>
      <c r="AB39" s="13"/>
      <c r="AC39" s="13"/>
      <c r="AD39" s="13"/>
      <c r="AE39" s="13"/>
      <c r="AF39" s="13"/>
      <c r="AG39" s="13"/>
      <c r="AH39" s="13"/>
      <c r="AI39" s="13"/>
      <c r="AJ39" s="13"/>
      <c r="AK39" s="13"/>
      <c r="AL39" s="13"/>
      <c r="AM39" s="24"/>
      <c r="AN39" s="24"/>
      <c r="AO39" s="24"/>
      <c r="AP39" s="24"/>
      <c r="AQ39" s="8"/>
      <c r="AR39" s="8"/>
      <c r="AS39" s="8"/>
      <c r="AT39" s="8"/>
      <c r="AU39" s="9"/>
      <c r="AV39" s="10"/>
      <c r="AW39" s="11"/>
      <c r="AX39" s="6"/>
      <c r="AY39" s="12"/>
      <c r="AZ39" s="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24"/>
      <c r="BZ39" s="24"/>
      <c r="CA39" s="24"/>
      <c r="CB39" s="24"/>
      <c r="CC39" s="8"/>
      <c r="CD39" s="8"/>
      <c r="CE39" s="8"/>
      <c r="CF39" s="8"/>
      <c r="CG39" s="9"/>
      <c r="CH39" s="10"/>
      <c r="CI39" s="11"/>
      <c r="CJ39" s="6"/>
      <c r="CK39" s="12"/>
      <c r="CL39" s="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24"/>
      <c r="DL39" s="24"/>
      <c r="DM39" s="24"/>
      <c r="DN39" s="24"/>
      <c r="DO39" s="8"/>
      <c r="DP39" s="8"/>
      <c r="DQ39" s="8"/>
      <c r="DR39" s="8"/>
      <c r="DS39" s="9"/>
      <c r="DT39" s="10"/>
      <c r="DU39" s="11"/>
      <c r="DV39" s="6"/>
      <c r="DW39" s="12"/>
      <c r="DX39" s="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24"/>
      <c r="EX39" s="24"/>
      <c r="EY39" s="24"/>
      <c r="EZ39" s="24"/>
      <c r="FA39" s="8"/>
      <c r="FB39" s="8"/>
      <c r="FC39" s="8"/>
      <c r="FD39" s="8"/>
      <c r="FE39" s="9"/>
      <c r="FF39" s="10"/>
      <c r="FG39" s="11"/>
      <c r="FH39" s="6"/>
      <c r="FI39" s="12"/>
      <c r="FJ39" s="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24"/>
      <c r="GJ39" s="24"/>
      <c r="GK39" s="24"/>
      <c r="GL39" s="24"/>
      <c r="GM39" s="8"/>
      <c r="GN39" s="8"/>
      <c r="GO39" s="8"/>
      <c r="GP39" s="8"/>
      <c r="GQ39" s="9"/>
      <c r="GR39" s="10"/>
      <c r="GS39" s="11"/>
      <c r="GT39" s="6"/>
      <c r="GU39" s="12"/>
      <c r="GV39" s="3"/>
      <c r="GW39" s="13"/>
      <c r="GX39" s="13"/>
      <c r="GY39" s="13"/>
      <c r="GZ39" s="13"/>
      <c r="HA39" s="13"/>
      <c r="HB39" s="13"/>
      <c r="HC39" s="13"/>
      <c r="HD39" s="13"/>
      <c r="HE39" s="13"/>
      <c r="HF39" s="13"/>
    </row>
    <row r="40" spans="1:214" ht="48" customHeight="1">
      <c r="A40" s="235"/>
      <c r="B40" s="41">
        <v>27</v>
      </c>
      <c r="C40" s="207"/>
      <c r="D40" s="32" t="s">
        <v>1070</v>
      </c>
      <c r="E40" s="37" t="s">
        <v>388</v>
      </c>
      <c r="F40" s="38">
        <v>1</v>
      </c>
      <c r="G40" s="37" t="s">
        <v>389</v>
      </c>
      <c r="H40" s="37"/>
      <c r="I40" s="88" t="s">
        <v>226</v>
      </c>
      <c r="J40" s="89" t="s">
        <v>365</v>
      </c>
      <c r="K40" s="90">
        <v>6</v>
      </c>
      <c r="L40" s="89" t="s">
        <v>56</v>
      </c>
      <c r="M40" s="120"/>
      <c r="N40" s="121"/>
      <c r="O40" s="89">
        <v>6</v>
      </c>
      <c r="P40" s="128">
        <v>2000</v>
      </c>
      <c r="Q40" s="301">
        <f t="shared" ref="Q40:Q41" si="24">M40</f>
        <v>0</v>
      </c>
      <c r="R40" s="301">
        <f t="shared" ref="R40:R41" si="25">N40</f>
        <v>0</v>
      </c>
      <c r="S40" s="301">
        <f t="shared" ref="S40:S41" si="26">O40</f>
        <v>6</v>
      </c>
      <c r="T40" s="301">
        <f t="shared" ref="T40:T41" si="27">P40</f>
        <v>2000</v>
      </c>
      <c r="U40" s="296">
        <f>IF(Q40+R40=0,S40*T40,OR(IF(Q40+S40=0,R40*T40),OR(IF(R40+S40=0,Q40*T40))))</f>
        <v>12000</v>
      </c>
      <c r="V40" s="437">
        <f>IF(U40=TRUE,(Q40+R40+S40)*T40,U40)</f>
        <v>12000</v>
      </c>
      <c r="W40" s="316"/>
      <c r="X40" s="4"/>
      <c r="Y40" s="4"/>
      <c r="Z40" s="4"/>
      <c r="AA40" s="4"/>
      <c r="AB40" s="4"/>
      <c r="AC40" s="4"/>
      <c r="AD40" s="4"/>
      <c r="AE40" s="4"/>
      <c r="AF40" s="4"/>
      <c r="AG40" s="4"/>
      <c r="AH40" s="4"/>
      <c r="AI40" s="4"/>
    </row>
    <row r="41" spans="1:214" ht="48" customHeight="1" thickBot="1">
      <c r="A41" s="237"/>
      <c r="B41" s="217">
        <v>28</v>
      </c>
      <c r="C41" s="218"/>
      <c r="D41" s="33" t="s">
        <v>1070</v>
      </c>
      <c r="E41" s="39" t="s">
        <v>388</v>
      </c>
      <c r="F41" s="40">
        <v>2</v>
      </c>
      <c r="G41" s="39" t="s">
        <v>291</v>
      </c>
      <c r="H41" s="39"/>
      <c r="I41" s="102" t="s">
        <v>175</v>
      </c>
      <c r="J41" s="103" t="s">
        <v>365</v>
      </c>
      <c r="K41" s="104">
        <v>6</v>
      </c>
      <c r="L41" s="103" t="s">
        <v>56</v>
      </c>
      <c r="M41" s="125"/>
      <c r="N41" s="126"/>
      <c r="O41" s="103">
        <v>6</v>
      </c>
      <c r="P41" s="130">
        <v>2000</v>
      </c>
      <c r="Q41" s="303">
        <f t="shared" si="24"/>
        <v>0</v>
      </c>
      <c r="R41" s="303">
        <f t="shared" si="25"/>
        <v>0</v>
      </c>
      <c r="S41" s="303">
        <f t="shared" si="26"/>
        <v>6</v>
      </c>
      <c r="T41" s="303">
        <f t="shared" si="27"/>
        <v>2000</v>
      </c>
      <c r="U41" s="304">
        <f>IF(Q41+R41=0,S41*T41,OR(IF(Q41+S41=0,R41*T41),OR(IF(R41+S41=0,Q41*T41))))</f>
        <v>12000</v>
      </c>
      <c r="V41" s="438">
        <f>IF(U41=TRUE,(Q41+R41+S41)*T41,U41)</f>
        <v>12000</v>
      </c>
      <c r="W41" s="317"/>
      <c r="X41" s="4"/>
      <c r="Y41" s="4"/>
      <c r="Z41" s="4"/>
      <c r="AA41" s="4"/>
      <c r="AB41" s="4"/>
      <c r="AC41" s="4"/>
      <c r="AD41" s="4"/>
      <c r="AE41" s="4"/>
      <c r="AF41" s="4"/>
      <c r="AG41" s="4"/>
      <c r="AH41" s="4"/>
      <c r="AI41" s="4"/>
    </row>
    <row r="42" spans="1:214"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14"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14"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14"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14"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14"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14"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35"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35"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35"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35"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35"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35"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35"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35"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35"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35"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35" s="20" customFormat="1">
      <c r="A155" s="258"/>
      <c r="B155" s="259"/>
      <c r="C155" s="258"/>
      <c r="D155" s="260"/>
      <c r="E155" s="265"/>
      <c r="F155" s="261"/>
      <c r="G155" s="261"/>
      <c r="H155" s="261"/>
      <c r="I155" s="260"/>
      <c r="J155" s="262"/>
      <c r="K155" s="262"/>
      <c r="L155" s="263"/>
      <c r="M155" s="262"/>
      <c r="N155" s="262"/>
      <c r="O155" s="262"/>
      <c r="P155" s="264"/>
      <c r="Q155" s="29"/>
      <c r="R155" s="29"/>
      <c r="S155" s="29"/>
      <c r="T155" s="29"/>
      <c r="U155" s="172"/>
      <c r="V155" s="172"/>
      <c r="W155" s="172"/>
    </row>
    <row r="156" spans="1:35" s="7" customFormat="1">
      <c r="A156" s="266"/>
      <c r="B156" s="267"/>
      <c r="C156" s="258"/>
      <c r="D156" s="268"/>
      <c r="E156" s="265"/>
      <c r="F156" s="265"/>
      <c r="G156" s="265"/>
      <c r="H156" s="265"/>
      <c r="I156" s="268"/>
      <c r="J156" s="269"/>
      <c r="K156" s="269"/>
      <c r="L156" s="270"/>
      <c r="M156" s="269"/>
      <c r="N156" s="269"/>
      <c r="O156" s="269"/>
      <c r="P156" s="271"/>
      <c r="Q156" s="27"/>
      <c r="R156" s="27"/>
      <c r="S156" s="27"/>
      <c r="T156" s="27"/>
      <c r="U156" s="173"/>
      <c r="V156" s="173"/>
      <c r="W156" s="173"/>
      <c r="X156" s="20"/>
      <c r="Y156" s="20"/>
      <c r="Z156" s="20"/>
      <c r="AA156" s="20"/>
      <c r="AB156" s="20"/>
      <c r="AC156" s="20"/>
      <c r="AD156" s="20"/>
      <c r="AE156" s="20"/>
      <c r="AF156" s="20"/>
      <c r="AG156" s="20"/>
      <c r="AH156" s="20"/>
      <c r="AI156" s="20"/>
    </row>
    <row r="157" spans="1:35" s="7" customFormat="1">
      <c r="A157" s="266"/>
      <c r="B157" s="267"/>
      <c r="C157" s="266"/>
      <c r="D157" s="268"/>
      <c r="E157" s="265"/>
      <c r="F157" s="265"/>
      <c r="G157" s="265"/>
      <c r="H157" s="265"/>
      <c r="I157" s="268"/>
      <c r="J157" s="269"/>
      <c r="K157" s="269"/>
      <c r="L157" s="270"/>
      <c r="M157" s="269"/>
      <c r="N157" s="269"/>
      <c r="O157" s="269"/>
      <c r="P157" s="271"/>
      <c r="Q157" s="27"/>
      <c r="R157" s="27"/>
      <c r="S157" s="27"/>
      <c r="T157" s="27"/>
      <c r="U157" s="173"/>
      <c r="V157" s="173"/>
      <c r="W157" s="173"/>
      <c r="X157" s="20"/>
      <c r="Y157" s="20"/>
      <c r="Z157" s="20"/>
      <c r="AA157" s="20"/>
      <c r="AB157" s="20"/>
      <c r="AC157" s="20"/>
      <c r="AD157" s="20"/>
      <c r="AE157" s="20"/>
      <c r="AF157" s="20"/>
      <c r="AG157" s="20"/>
      <c r="AH157" s="20"/>
      <c r="AI157" s="20"/>
    </row>
    <row r="158" spans="1:35">
      <c r="D158" s="268"/>
      <c r="E158" s="265"/>
      <c r="F158" s="265"/>
      <c r="G158" s="265"/>
      <c r="H158" s="265"/>
      <c r="I158" s="268"/>
      <c r="J158" s="269"/>
      <c r="K158" s="269"/>
      <c r="L158" s="270"/>
      <c r="M158" s="269"/>
      <c r="N158" s="269"/>
      <c r="O158" s="269"/>
      <c r="P158" s="271"/>
      <c r="Q158" s="27"/>
      <c r="R158" s="27"/>
      <c r="S158" s="27"/>
      <c r="T158" s="27"/>
      <c r="U158" s="173"/>
      <c r="V158" s="173"/>
      <c r="W158" s="173"/>
    </row>
    <row r="159" spans="1:35">
      <c r="D159" s="268"/>
      <c r="E159" s="265"/>
      <c r="F159" s="265"/>
      <c r="G159" s="265"/>
      <c r="H159" s="265"/>
      <c r="I159" s="268"/>
      <c r="J159" s="269"/>
      <c r="K159" s="269"/>
      <c r="L159" s="270"/>
      <c r="M159" s="269"/>
      <c r="N159" s="269"/>
      <c r="O159" s="269"/>
      <c r="P159" s="271"/>
      <c r="Q159" s="27"/>
      <c r="R159" s="27"/>
      <c r="S159" s="27"/>
      <c r="T159" s="27"/>
      <c r="U159" s="173"/>
      <c r="V159" s="173"/>
      <c r="W159" s="173"/>
    </row>
    <row r="160" spans="1:35">
      <c r="D160" s="268"/>
      <c r="E160" s="265"/>
      <c r="F160" s="265"/>
      <c r="G160" s="265"/>
      <c r="H160" s="265"/>
      <c r="I160" s="268"/>
      <c r="J160" s="269"/>
      <c r="K160" s="269"/>
      <c r="L160" s="270"/>
      <c r="M160" s="269"/>
      <c r="N160" s="269"/>
      <c r="O160" s="269"/>
      <c r="P160" s="271"/>
      <c r="Q160" s="27"/>
      <c r="R160" s="27"/>
      <c r="S160" s="27"/>
      <c r="T160" s="27"/>
      <c r="U160" s="173"/>
      <c r="V160" s="173"/>
      <c r="W160" s="173"/>
    </row>
    <row r="161" spans="1:35">
      <c r="D161" s="268"/>
      <c r="E161" s="265"/>
      <c r="F161" s="265"/>
      <c r="G161" s="265"/>
      <c r="H161" s="265"/>
      <c r="I161" s="268"/>
      <c r="J161" s="269"/>
      <c r="K161" s="269"/>
      <c r="L161" s="270"/>
      <c r="M161" s="269"/>
      <c r="N161" s="269"/>
      <c r="O161" s="269"/>
      <c r="P161" s="271"/>
      <c r="Q161" s="27"/>
      <c r="R161" s="27"/>
      <c r="S161" s="27"/>
      <c r="T161" s="27"/>
      <c r="U161" s="173"/>
      <c r="V161" s="173"/>
      <c r="W161" s="173"/>
    </row>
    <row r="170" spans="1:35">
      <c r="A170" s="4"/>
      <c r="B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pans="1: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c r="C214" s="4"/>
    </row>
    <row r="219" spans="1:35">
      <c r="A219" s="4"/>
      <c r="B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pans="1: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row>
    <row r="402" spans="1: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row>
    <row r="403" spans="1: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row>
    <row r="404" spans="1: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row>
    <row r="405" spans="1: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row>
    <row r="406" spans="1: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row>
    <row r="407" spans="1: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row>
    <row r="408" spans="1:35">
      <c r="C408" s="4"/>
    </row>
  </sheetData>
  <mergeCells count="1">
    <mergeCell ref="D17:G17"/>
  </mergeCells>
  <phoneticPr fontId="13" type="noConversion"/>
  <conditionalFormatting sqref="V8:W8 V10:W10 V35:W36 V12:W13 V18:W27">
    <cfRule type="containsText" dxfId="553" priority="10" operator="containsText" text="FALSCH">
      <formula>NOT(ISERROR(SEARCH("FALSCH",V8)))</formula>
    </cfRule>
  </conditionalFormatting>
  <conditionalFormatting sqref="V11:W11">
    <cfRule type="containsText" dxfId="552" priority="9" operator="containsText" text="FALSCH">
      <formula>NOT(ISERROR(SEARCH("FALSCH",V11)))</formula>
    </cfRule>
  </conditionalFormatting>
  <conditionalFormatting sqref="V15:W15">
    <cfRule type="containsText" dxfId="551" priority="5" operator="containsText" text="FALSCH">
      <formula>NOT(ISERROR(SEARCH("FALSCH",V15)))</formula>
    </cfRule>
  </conditionalFormatting>
  <conditionalFormatting sqref="V16:W16">
    <cfRule type="containsText" dxfId="550" priority="4" operator="containsText" text="FALSCH">
      <formula>NOT(ISERROR(SEARCH("FALSCH",V16)))</formula>
    </cfRule>
  </conditionalFormatting>
  <conditionalFormatting sqref="V38:W38">
    <cfRule type="containsText" dxfId="549" priority="2" operator="containsText" text="FALSCH">
      <formula>NOT(ISERROR(SEARCH("FALSCH",V38)))</formula>
    </cfRule>
  </conditionalFormatting>
  <conditionalFormatting sqref="V40:W41">
    <cfRule type="containsText" dxfId="548" priority="1" operator="containsText" text="FALSCH">
      <formula>NOT(ISERROR(SEARCH("FALSCH",V40)))</formula>
    </cfRule>
  </conditionalFormatting>
  <dataValidations count="2">
    <dataValidation type="list" allowBlank="1" showInputMessage="1" showErrorMessage="1" sqref="G15:G16 I10:I13 G8 I8 G10:G13 I15:I16 I35:I36 I18:I33 G18:G33 G35:G36 I38 G38 I40:I41 G40:G41" xr:uid="{00000000-0002-0000-0D00-000000000000}">
      <formula1>INDIRECT(E8)</formula1>
    </dataValidation>
    <dataValidation type="list" allowBlank="1" showInputMessage="1" showErrorMessage="1" sqref="P15:P16 P18:P33 P8 P10:P13 P35:P36 P38 P40:P41" xr:uid="{00000000-0002-0000-0D00-000001000000}">
      <formula1>INDIRECT(G8)</formula1>
    </dataValidation>
  </dataValidations>
  <pageMargins left="0.39370078740157483" right="0.39370078740157483" top="0.98425196850393704" bottom="0.98425196850393704" header="0.51181102362204722" footer="0.51181102362204722"/>
  <pageSetup paperSize="9" scale="43" fitToHeight="3"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D00-000002000000}">
          <x14:formula1>
            <xm:f>Tabelle1!$A$1:$X$1</xm:f>
          </x14:formula1>
          <xm:sqref>E8 E18:E33 E15:E16 E10:E13 E35:E36 E38 E40:E41</xm:sqref>
        </x14:dataValidation>
        <x14:dataValidation type="list" allowBlank="1" showInputMessage="1" showErrorMessage="1" xr:uid="{00000000-0002-0000-0D00-000003000000}">
          <x14:formula1>
            <xm:f>Tabelle3!$B$2:$B$7</xm:f>
          </x14:formula1>
          <xm:sqref>L18:L33 L8 L10:L13 L15:L16 L35:L36 L38 L40:L41</xm:sqref>
        </x14:dataValidation>
        <x14:dataValidation type="list" allowBlank="1" showInputMessage="1" showErrorMessage="1" xr:uid="{00000000-0002-0000-0D00-000004000000}">
          <x14:formula1>
            <xm:f>Tabelle4!$B$3:$B$5</xm:f>
          </x14:formula1>
          <xm:sqref>M8 M15:M16 M18:M33 M10:M13 M35:M36 M38 M40:M41</xm:sqref>
        </x14:dataValidation>
        <x14:dataValidation type="list" allowBlank="1" showInputMessage="1" showErrorMessage="1" xr:uid="{00000000-0002-0000-0D00-000005000000}">
          <x14:formula1>
            <xm:f>Tabelle4!$D$3:$D$5</xm:f>
          </x14:formula1>
          <xm:sqref>N8 N15:N16 N18:N33 N10:N13 N35:N36 N38 N40:N41</xm:sqref>
        </x14:dataValidation>
        <x14:dataValidation type="list" allowBlank="1" showInputMessage="1" showErrorMessage="1" xr:uid="{00000000-0002-0000-0D00-000006000000}">
          <x14:formula1>
            <xm:f>Tabelle4!$F$3:$F$5</xm:f>
          </x14:formula1>
          <xm:sqref>O8 O15:O16 O18:O33 O10:O13 O35:O36 O38 O40:O41</xm:sqref>
        </x14:dataValidation>
        <x14:dataValidation type="list" allowBlank="1" showInputMessage="1" showErrorMessage="1" xr:uid="{00000000-0002-0000-0D00-000007000000}">
          <x14:formula1>
            <xm:f>Tabelle3!$D$2:$D$4</xm:f>
          </x14:formula1>
          <xm:sqref>J8 J15:J16 J18:J33 J10:J13 J35:J36 J38 J40:J41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F381"/>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20.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683</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374">
        <v>73279133</v>
      </c>
      <c r="D7" s="43" t="s">
        <v>438</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60" customHeight="1" thickBot="1">
      <c r="A8" s="245"/>
      <c r="B8" s="228">
        <v>1</v>
      </c>
      <c r="C8" s="42"/>
      <c r="D8" s="34" t="s">
        <v>438</v>
      </c>
      <c r="E8" s="34" t="s">
        <v>316</v>
      </c>
      <c r="F8" s="36">
        <v>1</v>
      </c>
      <c r="G8" s="35" t="s">
        <v>347</v>
      </c>
      <c r="H8" s="35"/>
      <c r="I8" s="110" t="s">
        <v>183</v>
      </c>
      <c r="J8" s="111" t="s">
        <v>364</v>
      </c>
      <c r="K8" s="112">
        <v>4</v>
      </c>
      <c r="L8" s="111" t="s">
        <v>52</v>
      </c>
      <c r="M8" s="145"/>
      <c r="N8" s="134"/>
      <c r="O8" s="111">
        <v>4</v>
      </c>
      <c r="P8" s="135">
        <v>4000</v>
      </c>
      <c r="Q8" s="299">
        <f>M8</f>
        <v>0</v>
      </c>
      <c r="R8" s="299">
        <f>N8</f>
        <v>0</v>
      </c>
      <c r="S8" s="299">
        <f>O8</f>
        <v>4</v>
      </c>
      <c r="T8" s="299">
        <f>P8</f>
        <v>4000</v>
      </c>
      <c r="U8" s="300">
        <f>IF(Q8+R8=0,S8*T8,OR(IF(Q8+S8=0,R8*T8),OR(IF(R8+S8=0,Q8*T8))))</f>
        <v>16000</v>
      </c>
      <c r="V8" s="440">
        <f>IF(U8=TRUE,(Q8+R8+S8)*T8,U8)</f>
        <v>16000</v>
      </c>
      <c r="W8" s="635" t="s">
        <v>1020</v>
      </c>
    </row>
    <row r="9" spans="1:214" s="14" customFormat="1" ht="48" customHeight="1" thickBot="1">
      <c r="A9" s="219" t="s">
        <v>356</v>
      </c>
      <c r="B9" s="220"/>
      <c r="C9" s="360">
        <v>73281216</v>
      </c>
      <c r="D9" s="433" t="s">
        <v>955</v>
      </c>
      <c r="E9" s="223"/>
      <c r="F9" s="223"/>
      <c r="G9" s="223"/>
      <c r="H9" s="223"/>
      <c r="I9" s="223"/>
      <c r="J9" s="223"/>
      <c r="K9" s="223"/>
      <c r="L9" s="224"/>
      <c r="M9" s="224"/>
      <c r="N9" s="233"/>
      <c r="O9" s="224"/>
      <c r="P9" s="233"/>
      <c r="Q9" s="118"/>
      <c r="R9" s="118"/>
      <c r="S9" s="118"/>
      <c r="T9" s="118"/>
      <c r="U9" s="168"/>
      <c r="V9" s="169"/>
      <c r="W9" s="169"/>
      <c r="X9" s="13"/>
      <c r="Y9" s="13"/>
      <c r="Z9" s="13"/>
      <c r="AA9" s="13"/>
      <c r="AB9" s="13"/>
      <c r="AC9" s="13"/>
      <c r="AD9" s="13"/>
      <c r="AE9" s="13"/>
      <c r="AF9" s="13"/>
      <c r="AG9" s="13"/>
      <c r="AH9" s="13"/>
      <c r="AI9" s="13"/>
      <c r="AJ9" s="13"/>
      <c r="AK9" s="13"/>
      <c r="AL9" s="13"/>
      <c r="AM9" s="24"/>
      <c r="AN9" s="24"/>
      <c r="AO9" s="24"/>
      <c r="AP9" s="24"/>
      <c r="AQ9" s="8"/>
      <c r="AR9" s="8"/>
      <c r="AS9" s="8"/>
      <c r="AT9" s="8"/>
      <c r="AU9" s="9"/>
      <c r="AV9" s="10"/>
      <c r="AW9" s="11"/>
      <c r="AX9" s="6"/>
      <c r="AY9" s="12"/>
      <c r="AZ9" s="3"/>
      <c r="BA9" s="13"/>
      <c r="BB9" s="13"/>
      <c r="BC9" s="13"/>
      <c r="BD9" s="13"/>
      <c r="BE9" s="13"/>
      <c r="BF9" s="13"/>
      <c r="BG9" s="13"/>
      <c r="BH9" s="13"/>
      <c r="BI9" s="13"/>
      <c r="BJ9" s="13"/>
      <c r="BK9" s="13"/>
      <c r="BL9" s="13"/>
      <c r="BM9" s="13"/>
      <c r="BN9" s="13"/>
      <c r="BO9" s="13"/>
      <c r="BP9" s="13"/>
      <c r="BQ9" s="13"/>
      <c r="BR9" s="13"/>
      <c r="BS9" s="13"/>
      <c r="BT9" s="13"/>
      <c r="BU9" s="13"/>
      <c r="BV9" s="13"/>
      <c r="BW9" s="13"/>
      <c r="BX9" s="13"/>
      <c r="BY9" s="24"/>
      <c r="BZ9" s="24"/>
      <c r="CA9" s="24"/>
      <c r="CB9" s="24"/>
      <c r="CC9" s="8"/>
      <c r="CD9" s="8"/>
      <c r="CE9" s="8"/>
      <c r="CF9" s="8"/>
      <c r="CG9" s="9"/>
      <c r="CH9" s="10"/>
      <c r="CI9" s="11"/>
      <c r="CJ9" s="6"/>
      <c r="CK9" s="12"/>
      <c r="CL9" s="3"/>
      <c r="CM9" s="13"/>
      <c r="CN9" s="13"/>
      <c r="CO9" s="13"/>
      <c r="CP9" s="13"/>
      <c r="CQ9" s="13"/>
      <c r="CR9" s="13"/>
      <c r="CS9" s="13"/>
      <c r="CT9" s="13"/>
      <c r="CU9" s="13"/>
      <c r="CV9" s="13"/>
      <c r="CW9" s="13"/>
      <c r="CX9" s="13"/>
      <c r="CY9" s="13"/>
      <c r="CZ9" s="13"/>
      <c r="DA9" s="13"/>
      <c r="DB9" s="13"/>
      <c r="DC9" s="13"/>
      <c r="DD9" s="13"/>
      <c r="DE9" s="13"/>
      <c r="DF9" s="13"/>
      <c r="DG9" s="13"/>
      <c r="DH9" s="13"/>
      <c r="DI9" s="13"/>
      <c r="DJ9" s="13"/>
      <c r="DK9" s="24"/>
      <c r="DL9" s="24"/>
      <c r="DM9" s="24"/>
      <c r="DN9" s="24"/>
      <c r="DO9" s="8"/>
      <c r="DP9" s="8"/>
      <c r="DQ9" s="8"/>
      <c r="DR9" s="8"/>
      <c r="DS9" s="9"/>
      <c r="DT9" s="10"/>
      <c r="DU9" s="11"/>
      <c r="DV9" s="6"/>
      <c r="DW9" s="12"/>
      <c r="DX9" s="3"/>
      <c r="DY9" s="13"/>
      <c r="DZ9" s="13"/>
      <c r="EA9" s="13"/>
      <c r="EB9" s="13"/>
      <c r="EC9" s="13"/>
      <c r="ED9" s="13"/>
      <c r="EE9" s="13"/>
      <c r="EF9" s="13"/>
      <c r="EG9" s="13"/>
      <c r="EH9" s="13"/>
      <c r="EI9" s="13"/>
      <c r="EJ9" s="13"/>
      <c r="EK9" s="13"/>
      <c r="EL9" s="13"/>
      <c r="EM9" s="13"/>
      <c r="EN9" s="13"/>
      <c r="EO9" s="13"/>
      <c r="EP9" s="13"/>
      <c r="EQ9" s="13"/>
      <c r="ER9" s="13"/>
      <c r="ES9" s="13"/>
      <c r="ET9" s="13"/>
      <c r="EU9" s="13"/>
      <c r="EV9" s="13"/>
      <c r="EW9" s="24"/>
      <c r="EX9" s="24"/>
      <c r="EY9" s="24"/>
      <c r="EZ9" s="24"/>
      <c r="FA9" s="8"/>
      <c r="FB9" s="8"/>
      <c r="FC9" s="8"/>
      <c r="FD9" s="8"/>
      <c r="FE9" s="9"/>
      <c r="FF9" s="10"/>
      <c r="FG9" s="11"/>
      <c r="FH9" s="6"/>
      <c r="FI9" s="12"/>
      <c r="FJ9" s="3"/>
      <c r="FK9" s="13"/>
      <c r="FL9" s="13"/>
      <c r="FM9" s="13"/>
      <c r="FN9" s="13"/>
      <c r="FO9" s="13"/>
      <c r="FP9" s="13"/>
      <c r="FQ9" s="13"/>
      <c r="FR9" s="13"/>
      <c r="FS9" s="13"/>
      <c r="FT9" s="13"/>
      <c r="FU9" s="13"/>
      <c r="FV9" s="13"/>
      <c r="FW9" s="13"/>
      <c r="FX9" s="13"/>
      <c r="FY9" s="13"/>
      <c r="FZ9" s="13"/>
      <c r="GA9" s="13"/>
      <c r="GB9" s="13"/>
      <c r="GC9" s="13"/>
      <c r="GD9" s="13"/>
      <c r="GE9" s="13"/>
      <c r="GF9" s="13"/>
      <c r="GG9" s="13"/>
      <c r="GH9" s="13"/>
      <c r="GI9" s="24"/>
      <c r="GJ9" s="24"/>
      <c r="GK9" s="24"/>
      <c r="GL9" s="24"/>
      <c r="GM9" s="8"/>
      <c r="GN9" s="8"/>
      <c r="GO9" s="8"/>
      <c r="GP9" s="8"/>
      <c r="GQ9" s="9"/>
      <c r="GR9" s="10"/>
      <c r="GS9" s="11"/>
      <c r="GT9" s="6"/>
      <c r="GU9" s="12"/>
      <c r="GV9" s="3"/>
      <c r="GW9" s="13"/>
      <c r="GX9" s="13"/>
      <c r="GY9" s="13"/>
      <c r="GZ9" s="13"/>
      <c r="HA9" s="13"/>
      <c r="HB9" s="13"/>
      <c r="HC9" s="13"/>
      <c r="HD9" s="13"/>
      <c r="HE9" s="13"/>
      <c r="HF9" s="13"/>
    </row>
    <row r="10" spans="1:214" s="7" customFormat="1" ht="48" customHeight="1">
      <c r="A10" s="235"/>
      <c r="B10" s="41">
        <v>2</v>
      </c>
      <c r="C10" s="529"/>
      <c r="D10" s="88" t="s">
        <v>955</v>
      </c>
      <c r="E10" s="429" t="s">
        <v>314</v>
      </c>
      <c r="F10" s="121">
        <v>1</v>
      </c>
      <c r="G10" s="429" t="s">
        <v>332</v>
      </c>
      <c r="H10" s="429"/>
      <c r="I10" s="88" t="s">
        <v>208</v>
      </c>
      <c r="J10" s="89" t="s">
        <v>364</v>
      </c>
      <c r="K10" s="90">
        <v>4</v>
      </c>
      <c r="L10" s="89" t="s">
        <v>52</v>
      </c>
      <c r="M10" s="333"/>
      <c r="N10" s="121"/>
      <c r="O10" s="89">
        <v>4</v>
      </c>
      <c r="P10" s="128">
        <v>4500</v>
      </c>
      <c r="Q10" s="295">
        <f t="shared" ref="Q10:T14" si="0">M10</f>
        <v>0</v>
      </c>
      <c r="R10" s="295">
        <f t="shared" si="0"/>
        <v>0</v>
      </c>
      <c r="S10" s="295">
        <f t="shared" si="0"/>
        <v>4</v>
      </c>
      <c r="T10" s="295">
        <f t="shared" si="0"/>
        <v>4500</v>
      </c>
      <c r="U10" s="296">
        <f>IF(Q10+R10=0,S10*T10,OR(IF(Q10+S10=0,R10*T10),OR(IF(R10+S10=0,Q10*T10))))</f>
        <v>18000</v>
      </c>
      <c r="V10" s="436">
        <f>IF(U10=TRUE,(Q10+R10+S10)*T10,U10)</f>
        <v>18000</v>
      </c>
      <c r="W10" s="314"/>
    </row>
    <row r="11" spans="1:214" s="7" customFormat="1" ht="48" customHeight="1">
      <c r="A11" s="322"/>
      <c r="B11" s="347">
        <v>3</v>
      </c>
      <c r="C11" s="530"/>
      <c r="D11" s="327" t="s">
        <v>955</v>
      </c>
      <c r="E11" s="531" t="s">
        <v>314</v>
      </c>
      <c r="F11" s="352">
        <v>2</v>
      </c>
      <c r="G11" s="531" t="s">
        <v>332</v>
      </c>
      <c r="H11" s="531"/>
      <c r="I11" s="327" t="s">
        <v>208</v>
      </c>
      <c r="J11" s="328" t="s">
        <v>364</v>
      </c>
      <c r="K11" s="329">
        <v>6</v>
      </c>
      <c r="L11" s="328" t="s">
        <v>56</v>
      </c>
      <c r="M11" s="117"/>
      <c r="N11" s="330"/>
      <c r="O11" s="328">
        <v>6</v>
      </c>
      <c r="P11" s="331">
        <v>3000</v>
      </c>
      <c r="Q11" s="305">
        <f t="shared" si="0"/>
        <v>0</v>
      </c>
      <c r="R11" s="305">
        <f t="shared" si="0"/>
        <v>0</v>
      </c>
      <c r="S11" s="305">
        <f t="shared" si="0"/>
        <v>6</v>
      </c>
      <c r="T11" s="305">
        <f t="shared" si="0"/>
        <v>3000</v>
      </c>
      <c r="U11" s="306">
        <f>IF(Q11+R11=0,S11*T11,OR(IF(Q11+S11=0,R11*T11),OR(IF(R11+S11=0,Q11*T11))))</f>
        <v>18000</v>
      </c>
      <c r="V11" s="439">
        <f>IF(U11=TRUE,(Q11+R11+S11)*T11,U11)</f>
        <v>18000</v>
      </c>
      <c r="W11" s="315"/>
    </row>
    <row r="12" spans="1:214" s="7" customFormat="1" ht="48" customHeight="1">
      <c r="A12" s="208"/>
      <c r="B12" s="209">
        <v>4</v>
      </c>
      <c r="C12" s="214"/>
      <c r="D12" s="95" t="s">
        <v>955</v>
      </c>
      <c r="E12" s="215" t="s">
        <v>314</v>
      </c>
      <c r="F12" s="123">
        <v>3</v>
      </c>
      <c r="G12" s="215" t="s">
        <v>326</v>
      </c>
      <c r="H12" s="215"/>
      <c r="I12" s="95" t="s">
        <v>260</v>
      </c>
      <c r="J12" s="96" t="s">
        <v>364</v>
      </c>
      <c r="K12" s="97">
        <v>4</v>
      </c>
      <c r="L12" s="96" t="s">
        <v>52</v>
      </c>
      <c r="M12" s="99"/>
      <c r="N12" s="100"/>
      <c r="O12" s="96">
        <v>4</v>
      </c>
      <c r="P12" s="101">
        <v>3500</v>
      </c>
      <c r="Q12" s="302">
        <f t="shared" si="0"/>
        <v>0</v>
      </c>
      <c r="R12" s="302">
        <f t="shared" si="0"/>
        <v>0</v>
      </c>
      <c r="S12" s="302">
        <f t="shared" si="0"/>
        <v>4</v>
      </c>
      <c r="T12" s="302">
        <f t="shared" si="0"/>
        <v>3500</v>
      </c>
      <c r="U12" s="298">
        <f>IF(Q12+R12=0,S12*T12,OR(IF(Q12+S12=0,R12*T12),OR(IF(R12+S12=0,Q12*T12))))</f>
        <v>14000</v>
      </c>
      <c r="V12" s="437">
        <f>IF(U12=TRUE,(Q12+R12+S12)*T12,U12)</f>
        <v>14000</v>
      </c>
      <c r="W12" s="316"/>
    </row>
    <row r="13" spans="1:214" s="7" customFormat="1" ht="48" customHeight="1">
      <c r="A13" s="208"/>
      <c r="B13" s="209">
        <v>5</v>
      </c>
      <c r="C13" s="214"/>
      <c r="D13" s="95" t="s">
        <v>955</v>
      </c>
      <c r="E13" s="215" t="s">
        <v>314</v>
      </c>
      <c r="F13" s="123">
        <v>4</v>
      </c>
      <c r="G13" s="215" t="s">
        <v>326</v>
      </c>
      <c r="H13" s="215"/>
      <c r="I13" s="95" t="s">
        <v>260</v>
      </c>
      <c r="J13" s="96" t="s">
        <v>364</v>
      </c>
      <c r="K13" s="97">
        <v>6</v>
      </c>
      <c r="L13" s="96" t="s">
        <v>56</v>
      </c>
      <c r="M13" s="99"/>
      <c r="N13" s="100"/>
      <c r="O13" s="96">
        <v>6</v>
      </c>
      <c r="P13" s="101">
        <v>3000</v>
      </c>
      <c r="Q13" s="302">
        <f t="shared" si="0"/>
        <v>0</v>
      </c>
      <c r="R13" s="302">
        <f t="shared" si="0"/>
        <v>0</v>
      </c>
      <c r="S13" s="302">
        <f t="shared" si="0"/>
        <v>6</v>
      </c>
      <c r="T13" s="302">
        <f t="shared" si="0"/>
        <v>3000</v>
      </c>
      <c r="U13" s="298">
        <f>IF(Q13+R13=0,S13*T13,OR(IF(Q13+S13=0,R13*T13),OR(IF(R13+S13=0,Q13*T13))))</f>
        <v>18000</v>
      </c>
      <c r="V13" s="437">
        <f>IF(U13=TRUE,(Q13+R13+S13)*T13,U13)</f>
        <v>18000</v>
      </c>
      <c r="W13" s="316"/>
    </row>
    <row r="14" spans="1:214" s="7" customFormat="1" ht="48" customHeight="1" thickBot="1">
      <c r="A14" s="216"/>
      <c r="B14" s="217">
        <v>6</v>
      </c>
      <c r="C14" s="493"/>
      <c r="D14" s="102" t="s">
        <v>955</v>
      </c>
      <c r="E14" s="395" t="s">
        <v>314</v>
      </c>
      <c r="F14" s="126">
        <v>5</v>
      </c>
      <c r="G14" s="395" t="s">
        <v>335</v>
      </c>
      <c r="H14" s="395"/>
      <c r="I14" s="102" t="s">
        <v>214</v>
      </c>
      <c r="J14" s="103" t="s">
        <v>364</v>
      </c>
      <c r="K14" s="104">
        <v>6</v>
      </c>
      <c r="L14" s="103" t="s">
        <v>56</v>
      </c>
      <c r="M14" s="106"/>
      <c r="N14" s="107"/>
      <c r="O14" s="103">
        <v>6</v>
      </c>
      <c r="P14" s="108">
        <v>2500</v>
      </c>
      <c r="Q14" s="303">
        <f t="shared" si="0"/>
        <v>0</v>
      </c>
      <c r="R14" s="303">
        <f t="shared" si="0"/>
        <v>0</v>
      </c>
      <c r="S14" s="303">
        <f t="shared" si="0"/>
        <v>6</v>
      </c>
      <c r="T14" s="303">
        <f t="shared" si="0"/>
        <v>2500</v>
      </c>
      <c r="U14" s="304">
        <f>IF(Q14+R14=0,S14*T14,OR(IF(Q14+S14=0,R14*T14),OR(IF(R14+S14=0,Q14*T14))))</f>
        <v>15000</v>
      </c>
      <c r="V14" s="438">
        <f>IF(U14=TRUE,(Q14+R14+S14)*T14,U14)</f>
        <v>15000</v>
      </c>
      <c r="W14" s="317"/>
    </row>
    <row r="15" spans="1:214" s="20" customFormat="1">
      <c r="A15" s="258"/>
      <c r="B15" s="259"/>
      <c r="C15" s="258"/>
      <c r="D15" s="260"/>
      <c r="E15" s="261"/>
      <c r="F15" s="261"/>
      <c r="G15" s="261"/>
      <c r="H15" s="261"/>
      <c r="I15" s="260"/>
      <c r="J15" s="262"/>
      <c r="K15" s="262"/>
      <c r="L15" s="263"/>
      <c r="M15" s="262"/>
      <c r="N15" s="262"/>
      <c r="O15" s="262"/>
      <c r="P15" s="264"/>
      <c r="Q15" s="29"/>
      <c r="R15" s="29"/>
      <c r="S15" s="29"/>
      <c r="T15" s="29"/>
      <c r="U15" s="172"/>
      <c r="V15" s="172"/>
      <c r="W15" s="172"/>
    </row>
    <row r="16" spans="1:214" s="20" customFormat="1">
      <c r="A16" s="258"/>
      <c r="B16" s="259"/>
      <c r="C16" s="258"/>
      <c r="D16" s="260"/>
      <c r="E16" s="261"/>
      <c r="F16" s="261"/>
      <c r="G16" s="261"/>
      <c r="H16" s="261"/>
      <c r="I16" s="260"/>
      <c r="J16" s="262"/>
      <c r="K16" s="262"/>
      <c r="L16" s="263"/>
      <c r="M16" s="262"/>
      <c r="N16" s="262"/>
      <c r="O16" s="262"/>
      <c r="P16" s="264"/>
      <c r="Q16" s="29"/>
      <c r="R16" s="29"/>
      <c r="S16" s="29"/>
      <c r="T16" s="29"/>
      <c r="U16" s="172"/>
      <c r="V16" s="172"/>
      <c r="W16" s="172"/>
    </row>
    <row r="17" spans="1:23" s="20" customFormat="1">
      <c r="A17" s="258"/>
      <c r="B17" s="259"/>
      <c r="C17" s="258"/>
      <c r="D17" s="260"/>
      <c r="E17" s="261"/>
      <c r="F17" s="261"/>
      <c r="G17" s="261"/>
      <c r="H17" s="261"/>
      <c r="I17" s="260"/>
      <c r="J17" s="262"/>
      <c r="K17" s="262"/>
      <c r="L17" s="263"/>
      <c r="M17" s="262"/>
      <c r="N17" s="262"/>
      <c r="O17" s="262"/>
      <c r="P17" s="264"/>
      <c r="Q17" s="29"/>
      <c r="R17" s="29"/>
      <c r="S17" s="29"/>
      <c r="T17" s="29"/>
      <c r="U17" s="172"/>
      <c r="V17" s="172"/>
      <c r="W17" s="172"/>
    </row>
    <row r="18" spans="1:23" s="20" customFormat="1">
      <c r="A18" s="258"/>
      <c r="B18" s="259"/>
      <c r="C18" s="258"/>
      <c r="D18" s="260"/>
      <c r="E18" s="261"/>
      <c r="F18" s="261"/>
      <c r="G18" s="261"/>
      <c r="H18" s="261"/>
      <c r="I18" s="260"/>
      <c r="J18" s="262"/>
      <c r="K18" s="262"/>
      <c r="L18" s="263"/>
      <c r="M18" s="262"/>
      <c r="N18" s="262"/>
      <c r="O18" s="262"/>
      <c r="P18" s="264"/>
      <c r="Q18" s="29"/>
      <c r="R18" s="29"/>
      <c r="S18" s="29"/>
      <c r="T18" s="29"/>
      <c r="U18" s="172"/>
      <c r="V18" s="172"/>
      <c r="W18" s="172"/>
    </row>
    <row r="19" spans="1:23" s="20" customFormat="1">
      <c r="A19" s="258"/>
      <c r="B19" s="259"/>
      <c r="C19" s="258"/>
      <c r="D19" s="260"/>
      <c r="E19" s="261"/>
      <c r="F19" s="261"/>
      <c r="G19" s="261"/>
      <c r="H19" s="261"/>
      <c r="I19" s="260"/>
      <c r="J19" s="262"/>
      <c r="K19" s="262"/>
      <c r="L19" s="263"/>
      <c r="M19" s="262"/>
      <c r="N19" s="262"/>
      <c r="O19" s="262"/>
      <c r="P19" s="264"/>
      <c r="Q19" s="29"/>
      <c r="R19" s="29"/>
      <c r="S19" s="29"/>
      <c r="T19" s="29"/>
      <c r="U19" s="172"/>
      <c r="V19" s="172"/>
      <c r="W19" s="172"/>
    </row>
    <row r="20" spans="1:23" s="20" customFormat="1">
      <c r="A20" s="258"/>
      <c r="B20" s="259"/>
      <c r="C20" s="258"/>
      <c r="D20" s="260"/>
      <c r="E20" s="261"/>
      <c r="F20" s="261"/>
      <c r="G20" s="261"/>
      <c r="H20" s="261"/>
      <c r="I20" s="260"/>
      <c r="J20" s="262"/>
      <c r="K20" s="262"/>
      <c r="L20" s="263"/>
      <c r="M20" s="262"/>
      <c r="N20" s="262"/>
      <c r="O20" s="262"/>
      <c r="P20" s="264"/>
      <c r="Q20" s="29"/>
      <c r="R20" s="29"/>
      <c r="S20" s="29"/>
      <c r="T20" s="29"/>
      <c r="U20" s="172"/>
      <c r="V20" s="172"/>
      <c r="W20" s="172"/>
    </row>
    <row r="21" spans="1:23" s="20" customFormat="1">
      <c r="A21" s="258"/>
      <c r="B21" s="259"/>
      <c r="C21" s="258"/>
      <c r="D21" s="260"/>
      <c r="E21" s="261"/>
      <c r="F21" s="261"/>
      <c r="G21" s="261"/>
      <c r="H21" s="261"/>
      <c r="I21" s="260"/>
      <c r="J21" s="262"/>
      <c r="K21" s="262"/>
      <c r="L21" s="263"/>
      <c r="M21" s="262"/>
      <c r="N21" s="262"/>
      <c r="O21" s="262"/>
      <c r="P21" s="264"/>
      <c r="Q21" s="29"/>
      <c r="R21" s="29"/>
      <c r="S21" s="29"/>
      <c r="T21" s="29"/>
      <c r="U21" s="172"/>
      <c r="V21" s="172"/>
      <c r="W21" s="172"/>
    </row>
    <row r="22" spans="1:23"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3"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3"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3"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3"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3"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3"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3"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3"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3"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3"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35" s="20" customFormat="1">
      <c r="A129" s="258"/>
      <c r="B129" s="259"/>
      <c r="C129" s="258"/>
      <c r="D129" s="260"/>
      <c r="E129" s="265"/>
      <c r="F129" s="261"/>
      <c r="G129" s="261"/>
      <c r="H129" s="261"/>
      <c r="I129" s="260"/>
      <c r="J129" s="262"/>
      <c r="K129" s="262"/>
      <c r="L129" s="263"/>
      <c r="M129" s="262"/>
      <c r="N129" s="262"/>
      <c r="O129" s="262"/>
      <c r="P129" s="264"/>
      <c r="Q129" s="29"/>
      <c r="R129" s="29"/>
      <c r="S129" s="29"/>
      <c r="T129" s="29"/>
      <c r="U129" s="172"/>
      <c r="V129" s="172"/>
      <c r="W129" s="172"/>
    </row>
    <row r="130" spans="1:35" s="7" customFormat="1">
      <c r="A130" s="266"/>
      <c r="B130" s="267"/>
      <c r="C130" s="266"/>
      <c r="D130" s="268"/>
      <c r="E130" s="265"/>
      <c r="F130" s="265"/>
      <c r="G130" s="265"/>
      <c r="H130" s="265"/>
      <c r="I130" s="268"/>
      <c r="J130" s="269"/>
      <c r="K130" s="269"/>
      <c r="L130" s="270"/>
      <c r="M130" s="269"/>
      <c r="N130" s="269"/>
      <c r="O130" s="269"/>
      <c r="P130" s="271"/>
      <c r="Q130" s="27"/>
      <c r="R130" s="27"/>
      <c r="S130" s="27"/>
      <c r="T130" s="27"/>
      <c r="U130" s="173"/>
      <c r="V130" s="173"/>
      <c r="W130" s="173"/>
      <c r="X130" s="20"/>
      <c r="Y130" s="20"/>
      <c r="Z130" s="20"/>
      <c r="AA130" s="20"/>
      <c r="AB130" s="20"/>
      <c r="AC130" s="20"/>
      <c r="AD130" s="20"/>
      <c r="AE130" s="20"/>
      <c r="AF130" s="20"/>
      <c r="AG130" s="20"/>
      <c r="AH130" s="20"/>
      <c r="AI130" s="20"/>
    </row>
    <row r="131" spans="1:35" s="7" customFormat="1">
      <c r="A131" s="266"/>
      <c r="B131" s="267"/>
      <c r="C131" s="266"/>
      <c r="D131" s="268"/>
      <c r="E131" s="265"/>
      <c r="F131" s="265"/>
      <c r="G131" s="265"/>
      <c r="H131" s="265"/>
      <c r="I131" s="268"/>
      <c r="J131" s="269"/>
      <c r="K131" s="269"/>
      <c r="L131" s="270"/>
      <c r="M131" s="269"/>
      <c r="N131" s="269"/>
      <c r="O131" s="269"/>
      <c r="P131" s="271"/>
      <c r="Q131" s="27"/>
      <c r="R131" s="27"/>
      <c r="S131" s="27"/>
      <c r="T131" s="27"/>
      <c r="U131" s="173"/>
      <c r="V131" s="173"/>
      <c r="W131" s="173"/>
      <c r="X131" s="20"/>
      <c r="Y131" s="20"/>
      <c r="Z131" s="20"/>
      <c r="AA131" s="20"/>
      <c r="AB131" s="20"/>
      <c r="AC131" s="20"/>
      <c r="AD131" s="20"/>
      <c r="AE131" s="20"/>
      <c r="AF131" s="20"/>
      <c r="AG131" s="20"/>
      <c r="AH131" s="20"/>
      <c r="AI131" s="20"/>
    </row>
    <row r="132" spans="1:35">
      <c r="D132" s="268"/>
      <c r="E132" s="265"/>
      <c r="F132" s="265"/>
      <c r="G132" s="265"/>
      <c r="H132" s="265"/>
      <c r="I132" s="268"/>
      <c r="J132" s="269"/>
      <c r="K132" s="269"/>
      <c r="L132" s="270"/>
      <c r="M132" s="269"/>
      <c r="N132" s="269"/>
      <c r="O132" s="269"/>
      <c r="P132" s="271"/>
      <c r="Q132" s="27"/>
      <c r="R132" s="27"/>
      <c r="S132" s="27"/>
      <c r="T132" s="27"/>
      <c r="U132" s="173"/>
      <c r="V132" s="173"/>
      <c r="W132" s="173"/>
    </row>
    <row r="133" spans="1:35">
      <c r="D133" s="268"/>
      <c r="E133" s="265"/>
      <c r="F133" s="265"/>
      <c r="G133" s="265"/>
      <c r="H133" s="265"/>
      <c r="I133" s="268"/>
      <c r="J133" s="269"/>
      <c r="K133" s="269"/>
      <c r="L133" s="270"/>
      <c r="M133" s="269"/>
      <c r="N133" s="269"/>
      <c r="O133" s="269"/>
      <c r="P133" s="271"/>
      <c r="Q133" s="27"/>
      <c r="R133" s="27"/>
      <c r="S133" s="27"/>
      <c r="T133" s="27"/>
      <c r="U133" s="173"/>
      <c r="V133" s="173"/>
      <c r="W133" s="173"/>
    </row>
    <row r="134" spans="1:35">
      <c r="D134" s="268"/>
      <c r="E134" s="265"/>
      <c r="F134" s="265"/>
      <c r="G134" s="265"/>
      <c r="H134" s="265"/>
      <c r="I134" s="268"/>
      <c r="J134" s="269"/>
      <c r="K134" s="269"/>
      <c r="L134" s="270"/>
      <c r="M134" s="269"/>
      <c r="N134" s="269"/>
      <c r="O134" s="269"/>
      <c r="P134" s="271"/>
      <c r="Q134" s="27"/>
      <c r="R134" s="27"/>
      <c r="S134" s="27"/>
      <c r="T134" s="27"/>
      <c r="U134" s="173"/>
      <c r="V134" s="173"/>
      <c r="W134" s="173"/>
    </row>
    <row r="135" spans="1:35">
      <c r="D135" s="268"/>
      <c r="E135" s="265"/>
      <c r="F135" s="265"/>
      <c r="G135" s="265"/>
      <c r="H135" s="265"/>
      <c r="I135" s="268"/>
      <c r="J135" s="269"/>
      <c r="K135" s="269"/>
      <c r="L135" s="270"/>
      <c r="M135" s="269"/>
      <c r="N135" s="269"/>
      <c r="O135" s="269"/>
      <c r="P135" s="271"/>
      <c r="Q135" s="27"/>
      <c r="R135" s="27"/>
      <c r="S135" s="27"/>
      <c r="T135" s="27"/>
      <c r="U135" s="173"/>
      <c r="V135" s="173"/>
      <c r="W135" s="173"/>
    </row>
    <row r="144" spans="1: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sheetData>
  <phoneticPr fontId="13" type="noConversion"/>
  <conditionalFormatting sqref="V8:W8 V10:W10">
    <cfRule type="containsText" dxfId="547" priority="3" operator="containsText" text="FALSCH">
      <formula>NOT(ISERROR(SEARCH("FALSCH",V8)))</formula>
    </cfRule>
  </conditionalFormatting>
  <conditionalFormatting sqref="V11:W14">
    <cfRule type="containsText" dxfId="546" priority="1" operator="containsText" text="FALSCH">
      <formula>NOT(ISERROR(SEARCH("FALSCH",V11)))</formula>
    </cfRule>
  </conditionalFormatting>
  <dataValidations count="2">
    <dataValidation type="list" allowBlank="1" showInputMessage="1" showErrorMessage="1" sqref="I10:I14 G8 I8 G10:G14" xr:uid="{00000000-0002-0000-0E00-000000000000}">
      <formula1>INDIRECT(E8)</formula1>
    </dataValidation>
    <dataValidation type="list" allowBlank="1" showInputMessage="1" showErrorMessage="1" sqref="P8 P10:P14" xr:uid="{00000000-0002-0000-0E00-000001000000}">
      <formula1>INDIRECT(G8)</formula1>
    </dataValidation>
  </dataValidations>
  <pageMargins left="0.75000000000000011" right="0.75000000000000011" top="1" bottom="1" header="0.5" footer="0.5"/>
  <pageSetup paperSize="9" scale="40"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E00-000002000000}">
          <x14:formula1>
            <xm:f>Tabelle1!$A$1:$X$1</xm:f>
          </x14:formula1>
          <xm:sqref>E10:E14 E8</xm:sqref>
        </x14:dataValidation>
        <x14:dataValidation type="list" allowBlank="1" showInputMessage="1" showErrorMessage="1" xr:uid="{00000000-0002-0000-0E00-000003000000}">
          <x14:formula1>
            <xm:f>Tabelle3!$B$2:$B$7</xm:f>
          </x14:formula1>
          <xm:sqref>L10:L14 L8</xm:sqref>
        </x14:dataValidation>
        <x14:dataValidation type="list" allowBlank="1" showInputMessage="1" showErrorMessage="1" xr:uid="{00000000-0002-0000-0E00-000004000000}">
          <x14:formula1>
            <xm:f>Tabelle4!$B$3:$B$5</xm:f>
          </x14:formula1>
          <xm:sqref>M8 M10:M14</xm:sqref>
        </x14:dataValidation>
        <x14:dataValidation type="list" allowBlank="1" showInputMessage="1" showErrorMessage="1" xr:uid="{00000000-0002-0000-0E00-000005000000}">
          <x14:formula1>
            <xm:f>Tabelle4!$D$3:$D$5</xm:f>
          </x14:formula1>
          <xm:sqref>N8 N10:N14</xm:sqref>
        </x14:dataValidation>
        <x14:dataValidation type="list" allowBlank="1" showInputMessage="1" showErrorMessage="1" xr:uid="{00000000-0002-0000-0E00-000006000000}">
          <x14:formula1>
            <xm:f>Tabelle4!$F$3:$F$5</xm:f>
          </x14:formula1>
          <xm:sqref>O8 O10:O14</xm:sqref>
        </x14:dataValidation>
        <x14:dataValidation type="list" allowBlank="1" showInputMessage="1" showErrorMessage="1" xr:uid="{00000000-0002-0000-0E00-000007000000}">
          <x14:formula1>
            <xm:f>Tabelle3!$D$2:$D$4</xm:f>
          </x14:formula1>
          <xm:sqref>J8 J10:J14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F437"/>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I36" sqref="I36"/>
    </sheetView>
  </sheetViews>
  <sheetFormatPr baseColWidth="10" defaultColWidth="10.83203125" defaultRowHeight="13"/>
  <cols>
    <col min="1" max="1" width="7.83203125" style="266" customWidth="1"/>
    <col min="2" max="2" width="5.33203125" style="259" customWidth="1"/>
    <col min="3" max="3" width="10.1640625" style="266" customWidth="1"/>
    <col min="4" max="4" width="32.33203125" style="272" customWidth="1"/>
    <col min="5" max="5" width="20.1640625" style="273" customWidth="1"/>
    <col min="6" max="6" width="6.6640625" style="273" customWidth="1"/>
    <col min="7" max="7" width="20.1640625" style="273" customWidth="1"/>
    <col min="8" max="8" width="16.832031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23.6640625" style="174" customWidth="1"/>
    <col min="24" max="35" width="10.83203125" style="19"/>
    <col min="36" max="16384" width="10.83203125" style="4"/>
  </cols>
  <sheetData>
    <row r="1" spans="1:214" ht="22" customHeight="1"/>
    <row r="2" spans="1:214" s="491" customFormat="1" ht="22" customHeight="1">
      <c r="A2" s="714" t="s">
        <v>682</v>
      </c>
      <c r="B2" s="483"/>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517"/>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518"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519"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396"/>
      <c r="C7" s="196">
        <v>99914445</v>
      </c>
      <c r="D7" s="791" t="s">
        <v>1058</v>
      </c>
      <c r="E7" s="792"/>
      <c r="F7" s="792"/>
      <c r="G7" s="792"/>
      <c r="H7" s="792"/>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thickBot="1">
      <c r="A8" s="245"/>
      <c r="B8" s="250">
        <v>1</v>
      </c>
      <c r="C8" s="42"/>
      <c r="D8" s="34" t="s">
        <v>1036</v>
      </c>
      <c r="E8" s="34" t="s">
        <v>386</v>
      </c>
      <c r="F8" s="36">
        <v>1</v>
      </c>
      <c r="G8" s="35" t="s">
        <v>398</v>
      </c>
      <c r="H8" s="35"/>
      <c r="I8" s="110" t="s">
        <v>207</v>
      </c>
      <c r="J8" s="111" t="s">
        <v>365</v>
      </c>
      <c r="K8" s="112">
        <v>6</v>
      </c>
      <c r="L8" s="89" t="s">
        <v>56</v>
      </c>
      <c r="M8" s="145"/>
      <c r="N8" s="134"/>
      <c r="O8" s="111">
        <v>6</v>
      </c>
      <c r="P8" s="135">
        <v>3000</v>
      </c>
      <c r="Q8" s="343">
        <f t="shared" ref="Q8:T11" si="0">M8</f>
        <v>0</v>
      </c>
      <c r="R8" s="343">
        <f t="shared" si="0"/>
        <v>0</v>
      </c>
      <c r="S8" s="343">
        <f t="shared" si="0"/>
        <v>6</v>
      </c>
      <c r="T8" s="343">
        <f t="shared" si="0"/>
        <v>3000</v>
      </c>
      <c r="U8" s="304">
        <f>IF(Q8+R8=0,S8*T8,OR(IF(Q8+S8=0,R8*T8),OR(IF(R8+S8=0,Q8*T8))))</f>
        <v>18000</v>
      </c>
      <c r="V8" s="438">
        <f>IF(U8=TRUE,(Q8+R8+S8)*T8,U8)</f>
        <v>18000</v>
      </c>
      <c r="W8" s="479"/>
    </row>
    <row r="9" spans="1:214" s="7" customFormat="1" ht="48" customHeight="1" thickBot="1">
      <c r="A9" s="245"/>
      <c r="B9" s="250">
        <v>2</v>
      </c>
      <c r="C9" s="42"/>
      <c r="D9" s="34" t="s">
        <v>1036</v>
      </c>
      <c r="E9" s="34" t="s">
        <v>386</v>
      </c>
      <c r="F9" s="36">
        <v>2</v>
      </c>
      <c r="G9" s="35" t="s">
        <v>354</v>
      </c>
      <c r="H9" s="35"/>
      <c r="I9" s="110" t="s">
        <v>213</v>
      </c>
      <c r="J9" s="111" t="s">
        <v>365</v>
      </c>
      <c r="K9" s="112">
        <v>6</v>
      </c>
      <c r="L9" s="89" t="s">
        <v>56</v>
      </c>
      <c r="M9" s="145"/>
      <c r="N9" s="134"/>
      <c r="O9" s="111">
        <v>6</v>
      </c>
      <c r="P9" s="135">
        <v>2500</v>
      </c>
      <c r="Q9" s="343">
        <f t="shared" si="0"/>
        <v>0</v>
      </c>
      <c r="R9" s="343">
        <f t="shared" si="0"/>
        <v>0</v>
      </c>
      <c r="S9" s="343">
        <f t="shared" si="0"/>
        <v>6</v>
      </c>
      <c r="T9" s="343">
        <f t="shared" si="0"/>
        <v>2500</v>
      </c>
      <c r="U9" s="304">
        <f>IF(Q9+R9=0,S9*T9,OR(IF(Q9+S9=0,R9*T9),OR(IF(R9+S9=0,Q9*T9))))</f>
        <v>15000</v>
      </c>
      <c r="V9" s="438">
        <f>IF(U9=TRUE,(Q9+R9+S9)*T9,U9)</f>
        <v>15000</v>
      </c>
      <c r="W9" s="479"/>
    </row>
    <row r="10" spans="1:214" s="7" customFormat="1" ht="48" customHeight="1" thickBot="1">
      <c r="A10" s="245"/>
      <c r="B10" s="250">
        <v>3</v>
      </c>
      <c r="C10" s="42"/>
      <c r="D10" s="34" t="s">
        <v>1036</v>
      </c>
      <c r="E10" s="34" t="s">
        <v>386</v>
      </c>
      <c r="F10" s="36">
        <v>3</v>
      </c>
      <c r="G10" s="35" t="s">
        <v>397</v>
      </c>
      <c r="H10" s="35"/>
      <c r="I10" s="110" t="s">
        <v>202</v>
      </c>
      <c r="J10" s="111" t="s">
        <v>365</v>
      </c>
      <c r="K10" s="112">
        <v>6</v>
      </c>
      <c r="L10" s="89" t="s">
        <v>56</v>
      </c>
      <c r="M10" s="145"/>
      <c r="N10" s="134"/>
      <c r="O10" s="111">
        <v>6</v>
      </c>
      <c r="P10" s="135">
        <v>2500</v>
      </c>
      <c r="Q10" s="343">
        <f t="shared" si="0"/>
        <v>0</v>
      </c>
      <c r="R10" s="343">
        <f t="shared" si="0"/>
        <v>0</v>
      </c>
      <c r="S10" s="343">
        <f t="shared" si="0"/>
        <v>6</v>
      </c>
      <c r="T10" s="343">
        <f t="shared" si="0"/>
        <v>2500</v>
      </c>
      <c r="U10" s="304">
        <f>IF(Q10+R10=0,S10*T10,OR(IF(Q10+S10=0,R10*T10),OR(IF(R10+S10=0,Q10*T10))))</f>
        <v>15000</v>
      </c>
      <c r="V10" s="438">
        <f>IF(U10=TRUE,(Q10+R10+S10)*T10,U10)</f>
        <v>15000</v>
      </c>
      <c r="W10" s="479"/>
    </row>
    <row r="11" spans="1:214" s="7" customFormat="1" ht="48" customHeight="1" thickBot="1">
      <c r="A11" s="245"/>
      <c r="B11" s="250">
        <v>4</v>
      </c>
      <c r="C11" s="42"/>
      <c r="D11" s="34" t="s">
        <v>1036</v>
      </c>
      <c r="E11" s="34" t="s">
        <v>386</v>
      </c>
      <c r="F11" s="36">
        <v>4</v>
      </c>
      <c r="G11" s="35" t="s">
        <v>394</v>
      </c>
      <c r="H11" s="35"/>
      <c r="I11" s="110" t="s">
        <v>255</v>
      </c>
      <c r="J11" s="111" t="s">
        <v>365</v>
      </c>
      <c r="K11" s="112">
        <v>6</v>
      </c>
      <c r="L11" s="89" t="s">
        <v>56</v>
      </c>
      <c r="M11" s="145"/>
      <c r="N11" s="134"/>
      <c r="O11" s="111">
        <v>6</v>
      </c>
      <c r="P11" s="135">
        <v>3000</v>
      </c>
      <c r="Q11" s="343">
        <f t="shared" si="0"/>
        <v>0</v>
      </c>
      <c r="R11" s="343">
        <f t="shared" si="0"/>
        <v>0</v>
      </c>
      <c r="S11" s="343">
        <f t="shared" si="0"/>
        <v>6</v>
      </c>
      <c r="T11" s="343">
        <f t="shared" si="0"/>
        <v>3000</v>
      </c>
      <c r="U11" s="304">
        <f>IF(Q11+R11=0,S11*T11,OR(IF(Q11+S11=0,R11*T11),OR(IF(R11+S11=0,Q11*T11))))</f>
        <v>18000</v>
      </c>
      <c r="V11" s="438">
        <f>IF(U11=TRUE,(Q11+R11+S11)*T11,U11)</f>
        <v>18000</v>
      </c>
      <c r="W11" s="479"/>
    </row>
    <row r="12" spans="1:214" s="14" customFormat="1" ht="48" customHeight="1" thickBot="1">
      <c r="A12" s="199" t="s">
        <v>356</v>
      </c>
      <c r="B12" s="396"/>
      <c r="C12" s="196">
        <v>51368638</v>
      </c>
      <c r="D12" s="791" t="s">
        <v>580</v>
      </c>
      <c r="E12" s="792"/>
      <c r="F12" s="792"/>
      <c r="G12" s="792"/>
      <c r="H12" s="792"/>
      <c r="I12" s="201"/>
      <c r="J12" s="201"/>
      <c r="K12" s="201"/>
      <c r="L12" s="202"/>
      <c r="M12" s="204"/>
      <c r="N12" s="204"/>
      <c r="O12" s="204"/>
      <c r="P12" s="205"/>
      <c r="Q12" s="46"/>
      <c r="R12" s="46"/>
      <c r="S12" s="46"/>
      <c r="T12" s="46"/>
      <c r="U12" s="160"/>
      <c r="V12" s="161"/>
      <c r="W12" s="161"/>
      <c r="X12" s="13"/>
      <c r="Y12" s="13"/>
      <c r="Z12" s="13"/>
      <c r="AA12" s="13"/>
      <c r="AB12" s="13"/>
      <c r="AC12" s="13"/>
      <c r="AD12" s="13"/>
      <c r="AE12" s="13"/>
      <c r="AF12" s="13"/>
      <c r="AG12" s="13"/>
      <c r="AH12" s="13"/>
      <c r="AI12" s="13"/>
      <c r="AJ12" s="13"/>
      <c r="AK12" s="13"/>
      <c r="AL12" s="13"/>
      <c r="AM12" s="24"/>
      <c r="AN12" s="24"/>
      <c r="AO12" s="24"/>
      <c r="AP12" s="24"/>
      <c r="AQ12" s="8"/>
      <c r="AR12" s="8"/>
      <c r="AS12" s="8"/>
      <c r="AT12" s="8"/>
      <c r="AU12" s="9"/>
      <c r="AV12" s="10"/>
      <c r="AW12" s="11"/>
      <c r="AX12" s="6"/>
      <c r="AY12" s="12"/>
      <c r="AZ12" s="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24"/>
      <c r="BZ12" s="24"/>
      <c r="CA12" s="24"/>
      <c r="CB12" s="24"/>
      <c r="CC12" s="8"/>
      <c r="CD12" s="8"/>
      <c r="CE12" s="8"/>
      <c r="CF12" s="8"/>
      <c r="CG12" s="9"/>
      <c r="CH12" s="10"/>
      <c r="CI12" s="11"/>
      <c r="CJ12" s="6"/>
      <c r="CK12" s="12"/>
      <c r="CL12" s="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24"/>
      <c r="DL12" s="24"/>
      <c r="DM12" s="24"/>
      <c r="DN12" s="24"/>
      <c r="DO12" s="8"/>
      <c r="DP12" s="8"/>
      <c r="DQ12" s="8"/>
      <c r="DR12" s="8"/>
      <c r="DS12" s="9"/>
      <c r="DT12" s="10"/>
      <c r="DU12" s="11"/>
      <c r="DV12" s="6"/>
      <c r="DW12" s="12"/>
      <c r="DX12" s="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24"/>
      <c r="EX12" s="24"/>
      <c r="EY12" s="24"/>
      <c r="EZ12" s="24"/>
      <c r="FA12" s="8"/>
      <c r="FB12" s="8"/>
      <c r="FC12" s="8"/>
      <c r="FD12" s="8"/>
      <c r="FE12" s="9"/>
      <c r="FF12" s="10"/>
      <c r="FG12" s="11"/>
      <c r="FH12" s="6"/>
      <c r="FI12" s="12"/>
      <c r="FJ12" s="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24"/>
      <c r="GJ12" s="24"/>
      <c r="GK12" s="24"/>
      <c r="GL12" s="24"/>
      <c r="GM12" s="8"/>
      <c r="GN12" s="8"/>
      <c r="GO12" s="8"/>
      <c r="GP12" s="8"/>
      <c r="GQ12" s="9"/>
      <c r="GR12" s="10"/>
      <c r="GS12" s="11"/>
      <c r="GT12" s="6"/>
      <c r="GU12" s="12"/>
      <c r="GV12" s="3"/>
      <c r="GW12" s="13"/>
      <c r="GX12" s="13"/>
      <c r="GY12" s="13"/>
      <c r="GZ12" s="13"/>
      <c r="HA12" s="13"/>
      <c r="HB12" s="13"/>
      <c r="HC12" s="13"/>
      <c r="HD12" s="13"/>
      <c r="HE12" s="13"/>
      <c r="HF12" s="13"/>
    </row>
    <row r="13" spans="1:214" s="7" customFormat="1" ht="57" thickBot="1">
      <c r="A13" s="245"/>
      <c r="B13" s="250">
        <v>5</v>
      </c>
      <c r="C13" s="42"/>
      <c r="D13" s="34" t="s">
        <v>581</v>
      </c>
      <c r="E13" s="34" t="s">
        <v>381</v>
      </c>
      <c r="F13" s="36">
        <v>1</v>
      </c>
      <c r="G13" s="35" t="s">
        <v>402</v>
      </c>
      <c r="H13" s="35"/>
      <c r="I13" s="110" t="s">
        <v>155</v>
      </c>
      <c r="J13" s="111" t="s">
        <v>365</v>
      </c>
      <c r="K13" s="112">
        <v>6</v>
      </c>
      <c r="L13" s="111" t="s">
        <v>582</v>
      </c>
      <c r="M13" s="145"/>
      <c r="N13" s="134"/>
      <c r="O13" s="111">
        <v>6</v>
      </c>
      <c r="P13" s="135">
        <v>3500</v>
      </c>
      <c r="Q13" s="343">
        <f>M13</f>
        <v>0</v>
      </c>
      <c r="R13" s="343">
        <f>N13</f>
        <v>0</v>
      </c>
      <c r="S13" s="343">
        <f>O13</f>
        <v>6</v>
      </c>
      <c r="T13" s="343">
        <f>P13</f>
        <v>3500</v>
      </c>
      <c r="U13" s="304">
        <f>IF(Q13+R13=0,S13*T13,OR(IF(Q13+S13=0,R13*T13),OR(IF(R13+S13=0,Q13*T13))))</f>
        <v>21000</v>
      </c>
      <c r="V13" s="438">
        <f>IF(U13=TRUE,(Q13+R13+S13)*T13,U13)</f>
        <v>21000</v>
      </c>
      <c r="W13" s="479" t="s">
        <v>951</v>
      </c>
    </row>
    <row r="14" spans="1:214" s="14" customFormat="1" ht="48" customHeight="1" thickBot="1">
      <c r="A14" s="219" t="s">
        <v>357</v>
      </c>
      <c r="B14" s="520"/>
      <c r="C14" s="221">
        <v>41113151</v>
      </c>
      <c r="D14" s="47" t="s">
        <v>583</v>
      </c>
      <c r="E14" s="222"/>
      <c r="F14" s="222"/>
      <c r="G14" s="222"/>
      <c r="H14" s="222"/>
      <c r="I14" s="223"/>
      <c r="J14" s="223"/>
      <c r="K14" s="223"/>
      <c r="L14" s="224"/>
      <c r="M14" s="225"/>
      <c r="N14" s="226"/>
      <c r="O14" s="225"/>
      <c r="P14" s="226"/>
      <c r="Q14" s="109"/>
      <c r="R14" s="109"/>
      <c r="S14" s="109"/>
      <c r="T14" s="109"/>
      <c r="U14" s="162"/>
      <c r="V14" s="163"/>
      <c r="W14" s="163"/>
      <c r="X14" s="13"/>
      <c r="Y14" s="13"/>
      <c r="Z14" s="13"/>
      <c r="AA14" s="13"/>
      <c r="AB14" s="13"/>
      <c r="AC14" s="13"/>
      <c r="AD14" s="13"/>
      <c r="AE14" s="13"/>
      <c r="AF14" s="13"/>
      <c r="AG14" s="13"/>
      <c r="AH14" s="13"/>
      <c r="AI14" s="13"/>
      <c r="AJ14" s="13"/>
      <c r="AK14" s="13"/>
      <c r="AL14" s="13"/>
      <c r="AM14" s="24"/>
      <c r="AN14" s="24"/>
      <c r="AO14" s="24"/>
      <c r="AP14" s="24"/>
      <c r="AQ14" s="8"/>
      <c r="AR14" s="8"/>
      <c r="AS14" s="8"/>
      <c r="AT14" s="8"/>
      <c r="AU14" s="9"/>
      <c r="AV14" s="10"/>
      <c r="AW14" s="11"/>
      <c r="AX14" s="6"/>
      <c r="AY14" s="12"/>
      <c r="AZ14" s="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24"/>
      <c r="BZ14" s="24"/>
      <c r="CA14" s="24"/>
      <c r="CB14" s="24"/>
      <c r="CC14" s="8"/>
      <c r="CD14" s="8"/>
      <c r="CE14" s="8"/>
      <c r="CF14" s="8"/>
      <c r="CG14" s="9"/>
      <c r="CH14" s="10"/>
      <c r="CI14" s="11"/>
      <c r="CJ14" s="6"/>
      <c r="CK14" s="12"/>
      <c r="CL14" s="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24"/>
      <c r="DL14" s="24"/>
      <c r="DM14" s="24"/>
      <c r="DN14" s="24"/>
      <c r="DO14" s="8"/>
      <c r="DP14" s="8"/>
      <c r="DQ14" s="8"/>
      <c r="DR14" s="8"/>
      <c r="DS14" s="9"/>
      <c r="DT14" s="10"/>
      <c r="DU14" s="11"/>
      <c r="DV14" s="6"/>
      <c r="DW14" s="12"/>
      <c r="DX14" s="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24"/>
      <c r="EX14" s="24"/>
      <c r="EY14" s="24"/>
      <c r="EZ14" s="24"/>
      <c r="FA14" s="8"/>
      <c r="FB14" s="8"/>
      <c r="FC14" s="8"/>
      <c r="FD14" s="8"/>
      <c r="FE14" s="9"/>
      <c r="FF14" s="10"/>
      <c r="FG14" s="11"/>
      <c r="FH14" s="6"/>
      <c r="FI14" s="12"/>
      <c r="FJ14" s="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24"/>
      <c r="GJ14" s="24"/>
      <c r="GK14" s="24"/>
      <c r="GL14" s="24"/>
      <c r="GM14" s="8"/>
      <c r="GN14" s="8"/>
      <c r="GO14" s="8"/>
      <c r="GP14" s="8"/>
      <c r="GQ14" s="9"/>
      <c r="GR14" s="10"/>
      <c r="GS14" s="11"/>
      <c r="GT14" s="6"/>
      <c r="GU14" s="12"/>
      <c r="GV14" s="3"/>
      <c r="GW14" s="13"/>
      <c r="GX14" s="13"/>
      <c r="GY14" s="13"/>
      <c r="GZ14" s="13"/>
      <c r="HA14" s="13"/>
      <c r="HB14" s="13"/>
      <c r="HC14" s="13"/>
      <c r="HD14" s="13"/>
      <c r="HE14" s="13"/>
      <c r="HF14" s="13"/>
    </row>
    <row r="15" spans="1:214" s="7" customFormat="1" ht="48" customHeight="1" thickBot="1">
      <c r="A15" s="235"/>
      <c r="B15" s="131">
        <v>6</v>
      </c>
      <c r="C15" s="207"/>
      <c r="D15" s="32" t="s">
        <v>584</v>
      </c>
      <c r="E15" s="37" t="s">
        <v>386</v>
      </c>
      <c r="F15" s="38">
        <v>1</v>
      </c>
      <c r="G15" s="37" t="s">
        <v>396</v>
      </c>
      <c r="H15" s="37" t="s">
        <v>415</v>
      </c>
      <c r="I15" s="88" t="s">
        <v>310</v>
      </c>
      <c r="J15" s="89" t="s">
        <v>364</v>
      </c>
      <c r="K15" s="90">
        <v>4</v>
      </c>
      <c r="L15" s="89" t="s">
        <v>52</v>
      </c>
      <c r="M15" s="120"/>
      <c r="N15" s="121"/>
      <c r="O15" s="89">
        <v>4</v>
      </c>
      <c r="P15" s="128">
        <v>4500</v>
      </c>
      <c r="Q15" s="299">
        <f t="shared" ref="Q15:T16" si="1">M15</f>
        <v>0</v>
      </c>
      <c r="R15" s="299">
        <f t="shared" si="1"/>
        <v>0</v>
      </c>
      <c r="S15" s="299">
        <f t="shared" si="1"/>
        <v>4</v>
      </c>
      <c r="T15" s="299">
        <f t="shared" si="1"/>
        <v>4500</v>
      </c>
      <c r="U15" s="300">
        <f>IF(Q15+R15=0,S15*T15,OR(IF(Q15+S15=0,R15*T15),OR(IF(R15+S15=0,Q15*T15))))</f>
        <v>18000</v>
      </c>
      <c r="V15" s="437">
        <f>IF(U15=TRUE,(Q15+R15+S15)*T15,U15)</f>
        <v>18000</v>
      </c>
      <c r="W15" s="315"/>
    </row>
    <row r="16" spans="1:214" s="7" customFormat="1" ht="48" customHeight="1">
      <c r="A16" s="208"/>
      <c r="B16" s="213">
        <v>7</v>
      </c>
      <c r="C16" s="210"/>
      <c r="D16" s="15" t="s">
        <v>584</v>
      </c>
      <c r="E16" s="15" t="s">
        <v>386</v>
      </c>
      <c r="F16" s="16">
        <v>2</v>
      </c>
      <c r="G16" s="17" t="s">
        <v>396</v>
      </c>
      <c r="H16" s="17" t="s">
        <v>585</v>
      </c>
      <c r="I16" s="95" t="s">
        <v>310</v>
      </c>
      <c r="J16" s="96" t="s">
        <v>364</v>
      </c>
      <c r="K16" s="97">
        <v>4</v>
      </c>
      <c r="L16" s="96" t="s">
        <v>52</v>
      </c>
      <c r="M16" s="99"/>
      <c r="N16" s="100"/>
      <c r="O16" s="96">
        <v>4</v>
      </c>
      <c r="P16" s="101">
        <v>4500</v>
      </c>
      <c r="Q16" s="302">
        <f t="shared" si="1"/>
        <v>0</v>
      </c>
      <c r="R16" s="302">
        <f t="shared" si="1"/>
        <v>0</v>
      </c>
      <c r="S16" s="302">
        <f t="shared" si="1"/>
        <v>4</v>
      </c>
      <c r="T16" s="302">
        <f t="shared" si="1"/>
        <v>4500</v>
      </c>
      <c r="U16" s="298">
        <f>IF(Q16+R16=0,S16*T16,OR(IF(Q16+S16=0,R16*T16),OR(IF(R16+S16=0,Q16*T16))))</f>
        <v>18000</v>
      </c>
      <c r="V16" s="437">
        <f>IF(U16=TRUE,(Q16+R16+S16)*T16,U16)</f>
        <v>18000</v>
      </c>
      <c r="W16" s="316"/>
    </row>
    <row r="17" spans="1:214" s="7" customFormat="1" ht="48" customHeight="1" thickBot="1">
      <c r="A17" s="425"/>
      <c r="B17" s="413">
        <v>8</v>
      </c>
      <c r="C17" s="408"/>
      <c r="D17" s="418" t="s">
        <v>584</v>
      </c>
      <c r="E17" s="410" t="s">
        <v>386</v>
      </c>
      <c r="F17" s="409">
        <v>3</v>
      </c>
      <c r="G17" s="410" t="s">
        <v>396</v>
      </c>
      <c r="H17" s="410" t="s">
        <v>585</v>
      </c>
      <c r="I17" s="419" t="s">
        <v>310</v>
      </c>
      <c r="J17" s="412" t="s">
        <v>364</v>
      </c>
      <c r="K17" s="420">
        <v>6</v>
      </c>
      <c r="L17" s="412" t="s">
        <v>56</v>
      </c>
      <c r="M17" s="414"/>
      <c r="N17" s="415"/>
      <c r="O17" s="412">
        <v>6</v>
      </c>
      <c r="P17" s="426">
        <v>2500</v>
      </c>
      <c r="Q17" s="302">
        <f t="shared" ref="Q17" si="2">M17</f>
        <v>0</v>
      </c>
      <c r="R17" s="302">
        <f t="shared" ref="R17" si="3">N17</f>
        <v>0</v>
      </c>
      <c r="S17" s="302">
        <f t="shared" ref="S17" si="4">O17</f>
        <v>6</v>
      </c>
      <c r="T17" s="302">
        <f t="shared" ref="T17" si="5">P17</f>
        <v>2500</v>
      </c>
      <c r="U17" s="298">
        <f>IF(Q17+R17=0,S17*T17,OR(IF(Q17+S17=0,R17*T17),OR(IF(R17+S17=0,Q17*T17))))</f>
        <v>15000</v>
      </c>
      <c r="V17" s="437">
        <f>IF(U17=TRUE,(Q17+R17+S17)*T17,U17)</f>
        <v>15000</v>
      </c>
      <c r="W17" s="315"/>
    </row>
    <row r="18" spans="1:214" s="14" customFormat="1" ht="48" customHeight="1" thickBot="1">
      <c r="A18" s="219" t="s">
        <v>358</v>
      </c>
      <c r="B18" s="520"/>
      <c r="C18" s="221">
        <v>69282715</v>
      </c>
      <c r="D18" s="771" t="s">
        <v>586</v>
      </c>
      <c r="E18" s="772"/>
      <c r="F18" s="772"/>
      <c r="G18" s="772"/>
      <c r="H18" s="772"/>
      <c r="I18" s="223"/>
      <c r="J18" s="229"/>
      <c r="K18" s="229"/>
      <c r="L18" s="230"/>
      <c r="M18" s="231"/>
      <c r="N18" s="232"/>
      <c r="O18" s="231"/>
      <c r="P18" s="232"/>
      <c r="Q18" s="116"/>
      <c r="R18" s="116"/>
      <c r="S18" s="116"/>
      <c r="T18" s="116"/>
      <c r="U18" s="164"/>
      <c r="V18" s="165"/>
      <c r="W18" s="165"/>
      <c r="X18" s="13"/>
      <c r="Y18" s="13"/>
      <c r="Z18" s="13"/>
      <c r="AA18" s="13"/>
      <c r="AB18" s="13"/>
      <c r="AC18" s="13"/>
      <c r="AD18" s="13"/>
      <c r="AE18" s="13"/>
      <c r="AF18" s="13"/>
      <c r="AG18" s="13"/>
      <c r="AH18" s="13"/>
      <c r="AI18" s="13"/>
      <c r="AJ18" s="13"/>
      <c r="AK18" s="13"/>
      <c r="AL18" s="13"/>
      <c r="AM18" s="24"/>
      <c r="AN18" s="24"/>
      <c r="AO18" s="24"/>
      <c r="AP18" s="24"/>
      <c r="AQ18" s="8"/>
      <c r="AR18" s="8"/>
      <c r="AS18" s="8"/>
      <c r="AT18" s="8"/>
      <c r="AU18" s="9"/>
      <c r="AV18" s="10"/>
      <c r="AW18" s="11"/>
      <c r="AX18" s="6"/>
      <c r="AY18" s="12"/>
      <c r="AZ18" s="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24"/>
      <c r="BZ18" s="24"/>
      <c r="CA18" s="24"/>
      <c r="CB18" s="24"/>
      <c r="CC18" s="8"/>
      <c r="CD18" s="8"/>
      <c r="CE18" s="8"/>
      <c r="CF18" s="8"/>
      <c r="CG18" s="9"/>
      <c r="CH18" s="10"/>
      <c r="CI18" s="11"/>
      <c r="CJ18" s="6"/>
      <c r="CK18" s="12"/>
      <c r="CL18" s="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24"/>
      <c r="DL18" s="24"/>
      <c r="DM18" s="24"/>
      <c r="DN18" s="24"/>
      <c r="DO18" s="8"/>
      <c r="DP18" s="8"/>
      <c r="DQ18" s="8"/>
      <c r="DR18" s="8"/>
      <c r="DS18" s="9"/>
      <c r="DT18" s="10"/>
      <c r="DU18" s="11"/>
      <c r="DV18" s="6"/>
      <c r="DW18" s="12"/>
      <c r="DX18" s="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24"/>
      <c r="EX18" s="24"/>
      <c r="EY18" s="24"/>
      <c r="EZ18" s="24"/>
      <c r="FA18" s="8"/>
      <c r="FB18" s="8"/>
      <c r="FC18" s="8"/>
      <c r="FD18" s="8"/>
      <c r="FE18" s="9"/>
      <c r="FF18" s="10"/>
      <c r="FG18" s="11"/>
      <c r="FH18" s="6"/>
      <c r="FI18" s="12"/>
      <c r="FJ18" s="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24"/>
      <c r="GJ18" s="24"/>
      <c r="GK18" s="24"/>
      <c r="GL18" s="24"/>
      <c r="GM18" s="8"/>
      <c r="GN18" s="8"/>
      <c r="GO18" s="8"/>
      <c r="GP18" s="8"/>
      <c r="GQ18" s="9"/>
      <c r="GR18" s="10"/>
      <c r="GS18" s="11"/>
      <c r="GT18" s="6"/>
      <c r="GU18" s="12"/>
      <c r="GV18" s="3"/>
      <c r="GW18" s="13"/>
      <c r="GX18" s="13"/>
      <c r="GY18" s="13"/>
      <c r="GZ18" s="13"/>
      <c r="HA18" s="13"/>
      <c r="HB18" s="13"/>
      <c r="HC18" s="13"/>
      <c r="HD18" s="13"/>
      <c r="HE18" s="13"/>
      <c r="HF18" s="13"/>
    </row>
    <row r="19" spans="1:214" s="7" customFormat="1" ht="48" customHeight="1">
      <c r="A19" s="206"/>
      <c r="B19" s="131">
        <v>9</v>
      </c>
      <c r="C19" s="207"/>
      <c r="D19" s="32" t="s">
        <v>587</v>
      </c>
      <c r="E19" s="32" t="s">
        <v>381</v>
      </c>
      <c r="F19" s="38">
        <v>1</v>
      </c>
      <c r="G19" s="37" t="s">
        <v>367</v>
      </c>
      <c r="H19" s="37"/>
      <c r="I19" s="88" t="s">
        <v>157</v>
      </c>
      <c r="J19" s="89" t="s">
        <v>364</v>
      </c>
      <c r="K19" s="90">
        <v>6</v>
      </c>
      <c r="L19" s="89" t="s">
        <v>50</v>
      </c>
      <c r="M19" s="92">
        <v>6</v>
      </c>
      <c r="N19" s="93"/>
      <c r="O19" s="89"/>
      <c r="P19" s="94">
        <v>7000</v>
      </c>
      <c r="Q19" s="301">
        <f t="shared" ref="Q19:T21" si="6">M19</f>
        <v>6</v>
      </c>
      <c r="R19" s="301">
        <f t="shared" si="6"/>
        <v>0</v>
      </c>
      <c r="S19" s="301">
        <f t="shared" si="6"/>
        <v>0</v>
      </c>
      <c r="T19" s="301">
        <f t="shared" si="6"/>
        <v>7000</v>
      </c>
      <c r="U19" s="296" t="b">
        <f>IF(Q19+R19=0,S19*T19,OR(IF(Q19+S19=0,R19*T19),OR(IF(R19+S19=0,Q19*T19))))</f>
        <v>1</v>
      </c>
      <c r="V19" s="437">
        <f>IF(U19=TRUE,(Q19+R19+S19)*T19,U19)</f>
        <v>42000</v>
      </c>
      <c r="W19" s="316"/>
    </row>
    <row r="20" spans="1:214" s="7" customFormat="1" ht="48" customHeight="1">
      <c r="A20" s="208"/>
      <c r="B20" s="213">
        <v>10</v>
      </c>
      <c r="C20" s="210"/>
      <c r="D20" s="15" t="s">
        <v>587</v>
      </c>
      <c r="E20" s="15" t="s">
        <v>381</v>
      </c>
      <c r="F20" s="16">
        <v>2</v>
      </c>
      <c r="G20" s="17" t="s">
        <v>367</v>
      </c>
      <c r="H20" s="17"/>
      <c r="I20" s="95" t="s">
        <v>157</v>
      </c>
      <c r="J20" s="96" t="s">
        <v>364</v>
      </c>
      <c r="K20" s="97">
        <v>8</v>
      </c>
      <c r="L20" s="96" t="s">
        <v>54</v>
      </c>
      <c r="M20" s="99">
        <v>8</v>
      </c>
      <c r="N20" s="100"/>
      <c r="O20" s="96"/>
      <c r="P20" s="101">
        <v>5500</v>
      </c>
      <c r="Q20" s="302">
        <f t="shared" si="6"/>
        <v>8</v>
      </c>
      <c r="R20" s="302">
        <f t="shared" si="6"/>
        <v>0</v>
      </c>
      <c r="S20" s="302">
        <f t="shared" si="6"/>
        <v>0</v>
      </c>
      <c r="T20" s="302">
        <f t="shared" si="6"/>
        <v>5500</v>
      </c>
      <c r="U20" s="298" t="b">
        <f>IF(Q20+R20=0,S20*T20,OR(IF(Q20+S20=0,R20*T20),OR(IF(R20+S20=0,Q20*T20))))</f>
        <v>1</v>
      </c>
      <c r="V20" s="437">
        <f>IF(U20=TRUE,(Q20+R20+S20)*T20,U20)</f>
        <v>44000</v>
      </c>
      <c r="W20" s="316"/>
    </row>
    <row r="21" spans="1:214" s="7" customFormat="1" ht="48" customHeight="1" thickBot="1">
      <c r="A21" s="216"/>
      <c r="B21" s="397">
        <v>11</v>
      </c>
      <c r="C21" s="218"/>
      <c r="D21" s="33" t="s">
        <v>587</v>
      </c>
      <c r="E21" s="33" t="s">
        <v>381</v>
      </c>
      <c r="F21" s="40">
        <v>3</v>
      </c>
      <c r="G21" s="39" t="s">
        <v>367</v>
      </c>
      <c r="H21" s="39"/>
      <c r="I21" s="102" t="s">
        <v>157</v>
      </c>
      <c r="J21" s="103" t="s">
        <v>364</v>
      </c>
      <c r="K21" s="104">
        <v>6</v>
      </c>
      <c r="L21" s="103" t="s">
        <v>56</v>
      </c>
      <c r="M21" s="106"/>
      <c r="N21" s="107"/>
      <c r="O21" s="103">
        <v>6</v>
      </c>
      <c r="P21" s="108">
        <v>5500</v>
      </c>
      <c r="Q21" s="303">
        <f t="shared" si="6"/>
        <v>0</v>
      </c>
      <c r="R21" s="303">
        <f t="shared" si="6"/>
        <v>0</v>
      </c>
      <c r="S21" s="303">
        <f t="shared" si="6"/>
        <v>6</v>
      </c>
      <c r="T21" s="303">
        <f t="shared" si="6"/>
        <v>5500</v>
      </c>
      <c r="U21" s="304">
        <f>IF(Q21+R21=0,S21*T21,OR(IF(Q21+S21=0,R21*T21),OR(IF(R21+S21=0,Q21*T21))))</f>
        <v>33000</v>
      </c>
      <c r="V21" s="437">
        <f>IF(U21=TRUE,(Q21+R21+S21)*T21,U21)</f>
        <v>33000</v>
      </c>
      <c r="W21" s="316"/>
    </row>
    <row r="22" spans="1:214" s="14" customFormat="1" ht="48" customHeight="1" thickBot="1">
      <c r="A22" s="219" t="s">
        <v>359</v>
      </c>
      <c r="B22" s="520"/>
      <c r="C22" s="221">
        <v>69282715</v>
      </c>
      <c r="D22" s="771" t="s">
        <v>944</v>
      </c>
      <c r="E22" s="772"/>
      <c r="F22" s="772"/>
      <c r="G22" s="772"/>
      <c r="H22" s="772"/>
      <c r="I22" s="223"/>
      <c r="J22" s="229"/>
      <c r="K22" s="229"/>
      <c r="L22" s="230"/>
      <c r="M22" s="231"/>
      <c r="N22" s="232"/>
      <c r="O22" s="231"/>
      <c r="P22" s="232"/>
      <c r="Q22" s="116"/>
      <c r="R22" s="116"/>
      <c r="S22" s="116"/>
      <c r="T22" s="116"/>
      <c r="U22" s="164"/>
      <c r="V22" s="165"/>
      <c r="W22" s="165"/>
      <c r="X22" s="13"/>
      <c r="Y22" s="13"/>
      <c r="Z22" s="13"/>
      <c r="AA22" s="13"/>
      <c r="AB22" s="13"/>
      <c r="AC22" s="13"/>
      <c r="AD22" s="13"/>
      <c r="AE22" s="13"/>
      <c r="AF22" s="13"/>
      <c r="AG22" s="13"/>
      <c r="AH22" s="13"/>
      <c r="AI22" s="13"/>
      <c r="AJ22" s="13"/>
      <c r="AK22" s="13"/>
      <c r="AL22" s="13"/>
      <c r="AM22" s="24"/>
      <c r="AN22" s="24"/>
      <c r="AO22" s="24"/>
      <c r="AP22" s="24"/>
      <c r="AQ22" s="8"/>
      <c r="AR22" s="8"/>
      <c r="AS22" s="8"/>
      <c r="AT22" s="8"/>
      <c r="AU22" s="9"/>
      <c r="AV22" s="10"/>
      <c r="AW22" s="11"/>
      <c r="AX22" s="6"/>
      <c r="AY22" s="12"/>
      <c r="AZ22" s="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24"/>
      <c r="BZ22" s="24"/>
      <c r="CA22" s="24"/>
      <c r="CB22" s="24"/>
      <c r="CC22" s="8"/>
      <c r="CD22" s="8"/>
      <c r="CE22" s="8"/>
      <c r="CF22" s="8"/>
      <c r="CG22" s="9"/>
      <c r="CH22" s="10"/>
      <c r="CI22" s="11"/>
      <c r="CJ22" s="6"/>
      <c r="CK22" s="12"/>
      <c r="CL22" s="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24"/>
      <c r="DL22" s="24"/>
      <c r="DM22" s="24"/>
      <c r="DN22" s="24"/>
      <c r="DO22" s="8"/>
      <c r="DP22" s="8"/>
      <c r="DQ22" s="8"/>
      <c r="DR22" s="8"/>
      <c r="DS22" s="9"/>
      <c r="DT22" s="10"/>
      <c r="DU22" s="11"/>
      <c r="DV22" s="6"/>
      <c r="DW22" s="12"/>
      <c r="DX22" s="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24"/>
      <c r="EX22" s="24"/>
      <c r="EY22" s="24"/>
      <c r="EZ22" s="24"/>
      <c r="FA22" s="8"/>
      <c r="FB22" s="8"/>
      <c r="FC22" s="8"/>
      <c r="FD22" s="8"/>
      <c r="FE22" s="9"/>
      <c r="FF22" s="10"/>
      <c r="FG22" s="11"/>
      <c r="FH22" s="6"/>
      <c r="FI22" s="12"/>
      <c r="FJ22" s="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24"/>
      <c r="GJ22" s="24"/>
      <c r="GK22" s="24"/>
      <c r="GL22" s="24"/>
      <c r="GM22" s="8"/>
      <c r="GN22" s="8"/>
      <c r="GO22" s="8"/>
      <c r="GP22" s="8"/>
      <c r="GQ22" s="9"/>
      <c r="GR22" s="10"/>
      <c r="GS22" s="11"/>
      <c r="GT22" s="6"/>
      <c r="GU22" s="12"/>
      <c r="GV22" s="3"/>
      <c r="GW22" s="13"/>
      <c r="GX22" s="13"/>
      <c r="GY22" s="13"/>
      <c r="GZ22" s="13"/>
      <c r="HA22" s="13"/>
      <c r="HB22" s="13"/>
      <c r="HC22" s="13"/>
      <c r="HD22" s="13"/>
      <c r="HE22" s="13"/>
      <c r="HF22" s="13"/>
    </row>
    <row r="23" spans="1:214" s="20" customFormat="1" ht="48" customHeight="1">
      <c r="A23" s="581"/>
      <c r="B23" s="131">
        <v>12</v>
      </c>
      <c r="C23" s="529"/>
      <c r="D23" s="88" t="s">
        <v>945</v>
      </c>
      <c r="E23" s="88" t="s">
        <v>381</v>
      </c>
      <c r="F23" s="121">
        <v>1</v>
      </c>
      <c r="G23" s="429" t="s">
        <v>298</v>
      </c>
      <c r="H23" s="429"/>
      <c r="I23" s="88" t="s">
        <v>159</v>
      </c>
      <c r="J23" s="89" t="s">
        <v>365</v>
      </c>
      <c r="K23" s="90">
        <v>8</v>
      </c>
      <c r="L23" s="89" t="s">
        <v>54</v>
      </c>
      <c r="M23" s="92">
        <v>8</v>
      </c>
      <c r="N23" s="93"/>
      <c r="O23" s="89"/>
      <c r="P23" s="94">
        <v>3500</v>
      </c>
      <c r="Q23" s="301">
        <f t="shared" ref="Q23:T24" si="7">M23</f>
        <v>8</v>
      </c>
      <c r="R23" s="301">
        <f t="shared" si="7"/>
        <v>0</v>
      </c>
      <c r="S23" s="301">
        <f t="shared" si="7"/>
        <v>0</v>
      </c>
      <c r="T23" s="301">
        <f t="shared" si="7"/>
        <v>3500</v>
      </c>
      <c r="U23" s="296" t="b">
        <f>IF(Q23+R23=0,S23*T23,OR(IF(Q23+S23=0,R23*T23),OR(IF(R23+S23=0,Q23*T23))))</f>
        <v>1</v>
      </c>
      <c r="V23" s="437">
        <f>IF(U23=TRUE,(Q23+R23+S23)*T23,U23)</f>
        <v>28000</v>
      </c>
      <c r="W23" s="316"/>
    </row>
    <row r="24" spans="1:214" s="20" customFormat="1" ht="48" customHeight="1" thickBot="1">
      <c r="A24" s="584"/>
      <c r="B24" s="397">
        <v>13</v>
      </c>
      <c r="C24" s="493"/>
      <c r="D24" s="102" t="s">
        <v>945</v>
      </c>
      <c r="E24" s="102" t="s">
        <v>381</v>
      </c>
      <c r="F24" s="126">
        <v>2</v>
      </c>
      <c r="G24" s="395" t="s">
        <v>298</v>
      </c>
      <c r="H24" s="395"/>
      <c r="I24" s="102" t="s">
        <v>159</v>
      </c>
      <c r="J24" s="103" t="s">
        <v>365</v>
      </c>
      <c r="K24" s="104">
        <v>6</v>
      </c>
      <c r="L24" s="103" t="s">
        <v>56</v>
      </c>
      <c r="M24" s="106"/>
      <c r="N24" s="107"/>
      <c r="O24" s="103">
        <v>6</v>
      </c>
      <c r="P24" s="108">
        <v>3500</v>
      </c>
      <c r="Q24" s="303">
        <f t="shared" si="7"/>
        <v>0</v>
      </c>
      <c r="R24" s="303">
        <f t="shared" si="7"/>
        <v>0</v>
      </c>
      <c r="S24" s="303">
        <f t="shared" si="7"/>
        <v>6</v>
      </c>
      <c r="T24" s="303">
        <f t="shared" si="7"/>
        <v>3500</v>
      </c>
      <c r="U24" s="304">
        <f>IF(Q24+R24=0,S24*T24,OR(IF(Q24+S24=0,R24*T24),OR(IF(R24+S24=0,Q24*T24))))</f>
        <v>21000</v>
      </c>
      <c r="V24" s="437">
        <f>IF(U24=TRUE,(Q24+R24+S24)*T24,U24)</f>
        <v>21000</v>
      </c>
      <c r="W24" s="316"/>
    </row>
    <row r="25" spans="1:214" s="14" customFormat="1" ht="48" customHeight="1" thickBot="1">
      <c r="A25" s="219" t="s">
        <v>360</v>
      </c>
      <c r="B25" s="520"/>
      <c r="C25" s="48">
        <v>69515328</v>
      </c>
      <c r="D25" s="791" t="s">
        <v>954</v>
      </c>
      <c r="E25" s="792"/>
      <c r="F25" s="222"/>
      <c r="G25" s="222"/>
      <c r="H25" s="222"/>
      <c r="I25" s="223"/>
      <c r="J25" s="223"/>
      <c r="K25" s="223"/>
      <c r="L25" s="224"/>
      <c r="M25" s="224"/>
      <c r="N25" s="233"/>
      <c r="O25" s="224"/>
      <c r="P25" s="233"/>
      <c r="Q25" s="118"/>
      <c r="R25" s="118"/>
      <c r="S25" s="118"/>
      <c r="T25" s="118"/>
      <c r="U25" s="166"/>
      <c r="V25" s="165"/>
      <c r="W25" s="165"/>
      <c r="X25" s="13"/>
      <c r="Y25" s="13"/>
      <c r="Z25" s="13"/>
      <c r="AA25" s="13"/>
      <c r="AB25" s="13"/>
      <c r="AC25" s="13"/>
      <c r="AD25" s="13"/>
      <c r="AE25" s="13"/>
      <c r="AF25" s="13"/>
      <c r="AG25" s="13"/>
      <c r="AH25" s="13"/>
      <c r="AI25" s="13"/>
      <c r="AJ25" s="13"/>
      <c r="AK25" s="13"/>
      <c r="AL25" s="13"/>
      <c r="AM25" s="24"/>
      <c r="AN25" s="24"/>
      <c r="AO25" s="24"/>
      <c r="AP25" s="24"/>
      <c r="AQ25" s="8"/>
      <c r="AR25" s="8"/>
      <c r="AS25" s="8"/>
      <c r="AT25" s="8"/>
      <c r="AU25" s="9"/>
      <c r="AV25" s="10"/>
      <c r="AW25" s="11"/>
      <c r="AX25" s="6"/>
      <c r="AY25" s="12"/>
      <c r="AZ25" s="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24"/>
      <c r="BZ25" s="24"/>
      <c r="CA25" s="24"/>
      <c r="CB25" s="24"/>
      <c r="CC25" s="8"/>
      <c r="CD25" s="8"/>
      <c r="CE25" s="8"/>
      <c r="CF25" s="8"/>
      <c r="CG25" s="9"/>
      <c r="CH25" s="10"/>
      <c r="CI25" s="11"/>
      <c r="CJ25" s="6"/>
      <c r="CK25" s="12"/>
      <c r="CL25" s="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24"/>
      <c r="DL25" s="24"/>
      <c r="DM25" s="24"/>
      <c r="DN25" s="24"/>
      <c r="DO25" s="8"/>
      <c r="DP25" s="8"/>
      <c r="DQ25" s="8"/>
      <c r="DR25" s="8"/>
      <c r="DS25" s="9"/>
      <c r="DT25" s="10"/>
      <c r="DU25" s="11"/>
      <c r="DV25" s="6"/>
      <c r="DW25" s="12"/>
      <c r="DX25" s="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24"/>
      <c r="EX25" s="24"/>
      <c r="EY25" s="24"/>
      <c r="EZ25" s="24"/>
      <c r="FA25" s="8"/>
      <c r="FB25" s="8"/>
      <c r="FC25" s="8"/>
      <c r="FD25" s="8"/>
      <c r="FE25" s="9"/>
      <c r="FF25" s="10"/>
      <c r="FG25" s="11"/>
      <c r="FH25" s="6"/>
      <c r="FI25" s="12"/>
      <c r="FJ25" s="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24"/>
      <c r="GJ25" s="24"/>
      <c r="GK25" s="24"/>
      <c r="GL25" s="24"/>
      <c r="GM25" s="8"/>
      <c r="GN25" s="8"/>
      <c r="GO25" s="8"/>
      <c r="GP25" s="8"/>
      <c r="GQ25" s="9"/>
      <c r="GR25" s="10"/>
      <c r="GS25" s="11"/>
      <c r="GT25" s="6"/>
      <c r="GU25" s="12"/>
      <c r="GV25" s="3"/>
      <c r="GW25" s="13"/>
      <c r="GX25" s="13"/>
      <c r="GY25" s="13"/>
      <c r="GZ25" s="13"/>
      <c r="HA25" s="13"/>
      <c r="HB25" s="13"/>
      <c r="HC25" s="13"/>
      <c r="HD25" s="13"/>
      <c r="HE25" s="13"/>
      <c r="HF25" s="13"/>
    </row>
    <row r="26" spans="1:214" s="7" customFormat="1" ht="48" customHeight="1" thickBot="1">
      <c r="A26" s="235"/>
      <c r="B26" s="131">
        <v>14</v>
      </c>
      <c r="C26" s="207"/>
      <c r="D26" s="32" t="s">
        <v>946</v>
      </c>
      <c r="E26" s="394" t="s">
        <v>379</v>
      </c>
      <c r="F26" s="38">
        <v>1</v>
      </c>
      <c r="G26" s="37" t="s">
        <v>284</v>
      </c>
      <c r="H26" s="37"/>
      <c r="I26" s="88" t="s">
        <v>313</v>
      </c>
      <c r="J26" s="89" t="s">
        <v>364</v>
      </c>
      <c r="K26" s="90">
        <v>4</v>
      </c>
      <c r="L26" s="89" t="s">
        <v>52</v>
      </c>
      <c r="M26" s="120"/>
      <c r="N26" s="121"/>
      <c r="O26" s="89">
        <v>4</v>
      </c>
      <c r="P26" s="94">
        <v>4500</v>
      </c>
      <c r="Q26" s="301">
        <f t="shared" ref="Q26:T26" si="8">M26</f>
        <v>0</v>
      </c>
      <c r="R26" s="301">
        <f t="shared" si="8"/>
        <v>0</v>
      </c>
      <c r="S26" s="301">
        <f t="shared" si="8"/>
        <v>4</v>
      </c>
      <c r="T26" s="301">
        <f t="shared" si="8"/>
        <v>4500</v>
      </c>
      <c r="U26" s="296">
        <f>IF(Q26+R26=0,S26*T26,OR(IF(Q26+S26=0,R26*T26),OR(IF(R26+S26=0,Q26*T26))))</f>
        <v>18000</v>
      </c>
      <c r="V26" s="436">
        <f>IF(U26=TRUE,(Q26+R26+S26)*T26,U26)</f>
        <v>18000</v>
      </c>
      <c r="W26" s="315"/>
    </row>
    <row r="27" spans="1:214" ht="48" customHeight="1" thickBot="1">
      <c r="A27" s="237"/>
      <c r="B27" s="397">
        <v>15</v>
      </c>
      <c r="C27" s="493"/>
      <c r="D27" s="102" t="s">
        <v>1082</v>
      </c>
      <c r="E27" s="395" t="s">
        <v>388</v>
      </c>
      <c r="F27" s="126">
        <v>2</v>
      </c>
      <c r="G27" s="395" t="s">
        <v>389</v>
      </c>
      <c r="H27" s="395"/>
      <c r="I27" s="102" t="s">
        <v>226</v>
      </c>
      <c r="J27" s="103" t="s">
        <v>365</v>
      </c>
      <c r="K27" s="124" t="s">
        <v>384</v>
      </c>
      <c r="L27" s="103" t="s">
        <v>56</v>
      </c>
      <c r="M27" s="125"/>
      <c r="N27" s="126"/>
      <c r="O27" s="127">
        <v>6</v>
      </c>
      <c r="P27" s="108">
        <v>2000</v>
      </c>
      <c r="Q27" s="301">
        <f t="shared" ref="Q27" si="9">M27</f>
        <v>0</v>
      </c>
      <c r="R27" s="301">
        <f t="shared" ref="R27" si="10">N27</f>
        <v>0</v>
      </c>
      <c r="S27" s="301">
        <f t="shared" ref="S27" si="11">O27</f>
        <v>6</v>
      </c>
      <c r="T27" s="301">
        <f t="shared" ref="T27" si="12">P27</f>
        <v>2000</v>
      </c>
      <c r="U27" s="296">
        <f>IF(Q27+R27=0,S27*T27,OR(IF(Q27+S27=0,R27*T27),OR(IF(R27+S27=0,Q27*T27))))</f>
        <v>12000</v>
      </c>
      <c r="V27" s="436">
        <f>IF(U27=TRUE,(Q27+R27+S27)*T27,U27)</f>
        <v>12000</v>
      </c>
      <c r="W27" s="317"/>
      <c r="X27" s="4"/>
      <c r="Y27" s="4"/>
      <c r="Z27" s="4"/>
      <c r="AA27" s="4"/>
      <c r="AB27" s="4"/>
      <c r="AC27" s="4"/>
      <c r="AD27" s="4"/>
      <c r="AE27" s="4"/>
      <c r="AF27" s="4"/>
      <c r="AG27" s="4"/>
      <c r="AH27" s="4"/>
      <c r="AI27" s="4"/>
    </row>
    <row r="28" spans="1:214" s="597" customFormat="1" ht="48" customHeight="1" thickBot="1">
      <c r="A28" s="470" t="s">
        <v>361</v>
      </c>
      <c r="B28" s="522"/>
      <c r="C28" s="654">
        <v>90236770</v>
      </c>
      <c r="D28" s="782" t="s">
        <v>1037</v>
      </c>
      <c r="E28" s="783"/>
      <c r="F28" s="783"/>
      <c r="G28" s="783"/>
      <c r="H28" s="784"/>
      <c r="I28" s="223"/>
      <c r="J28" s="223"/>
      <c r="K28" s="223"/>
      <c r="L28" s="224"/>
      <c r="M28" s="225"/>
      <c r="N28" s="226"/>
      <c r="O28" s="225"/>
      <c r="P28" s="226"/>
      <c r="Q28" s="109"/>
      <c r="R28" s="109"/>
      <c r="S28" s="109"/>
      <c r="T28" s="109"/>
      <c r="U28" s="543"/>
      <c r="V28" s="548"/>
      <c r="W28" s="544"/>
      <c r="X28" s="588"/>
      <c r="Y28" s="588"/>
      <c r="Z28" s="588"/>
      <c r="AA28" s="588"/>
      <c r="AB28" s="588"/>
      <c r="AC28" s="588"/>
      <c r="AD28" s="588"/>
      <c r="AE28" s="588"/>
      <c r="AF28" s="588"/>
      <c r="AG28" s="588"/>
      <c r="AH28" s="588"/>
      <c r="AI28" s="588"/>
      <c r="AJ28" s="588"/>
      <c r="AK28" s="588"/>
      <c r="AL28" s="588"/>
      <c r="AM28" s="589"/>
      <c r="AN28" s="589"/>
      <c r="AO28" s="589"/>
      <c r="AP28" s="589"/>
      <c r="AQ28" s="590"/>
      <c r="AR28" s="590"/>
      <c r="AS28" s="590"/>
      <c r="AT28" s="590"/>
      <c r="AU28" s="591"/>
      <c r="AV28" s="592"/>
      <c r="AW28" s="593"/>
      <c r="AX28" s="594"/>
      <c r="AY28" s="595"/>
      <c r="AZ28" s="596"/>
      <c r="BA28" s="588"/>
      <c r="BB28" s="588"/>
      <c r="BC28" s="588"/>
      <c r="BD28" s="588"/>
      <c r="BE28" s="588"/>
      <c r="BF28" s="588"/>
      <c r="BG28" s="588"/>
      <c r="BH28" s="588"/>
      <c r="BI28" s="588"/>
      <c r="BJ28" s="588"/>
      <c r="BK28" s="588"/>
      <c r="BL28" s="588"/>
      <c r="BM28" s="588"/>
      <c r="BN28" s="588"/>
      <c r="BO28" s="588"/>
      <c r="BP28" s="588"/>
      <c r="BQ28" s="588"/>
      <c r="BR28" s="588"/>
      <c r="BS28" s="588"/>
      <c r="BT28" s="588"/>
      <c r="BU28" s="588"/>
      <c r="BV28" s="588"/>
      <c r="BW28" s="588"/>
      <c r="BX28" s="588"/>
      <c r="BY28" s="589"/>
      <c r="BZ28" s="589"/>
      <c r="CA28" s="589"/>
      <c r="CB28" s="589"/>
      <c r="CC28" s="590"/>
      <c r="CD28" s="590"/>
      <c r="CE28" s="590"/>
      <c r="CF28" s="590"/>
      <c r="CG28" s="591"/>
      <c r="CH28" s="592"/>
      <c r="CI28" s="593"/>
      <c r="CJ28" s="594"/>
      <c r="CK28" s="595"/>
      <c r="CL28" s="596"/>
      <c r="CM28" s="588"/>
      <c r="CN28" s="588"/>
      <c r="CO28" s="588"/>
      <c r="CP28" s="588"/>
      <c r="CQ28" s="588"/>
      <c r="CR28" s="588"/>
      <c r="CS28" s="588"/>
      <c r="CT28" s="588"/>
      <c r="CU28" s="588"/>
      <c r="CV28" s="588"/>
      <c r="CW28" s="588"/>
      <c r="CX28" s="588"/>
      <c r="CY28" s="588"/>
      <c r="CZ28" s="588"/>
      <c r="DA28" s="588"/>
      <c r="DB28" s="588"/>
      <c r="DC28" s="588"/>
      <c r="DD28" s="588"/>
      <c r="DE28" s="588"/>
      <c r="DF28" s="588"/>
      <c r="DG28" s="588"/>
      <c r="DH28" s="588"/>
      <c r="DI28" s="588"/>
      <c r="DJ28" s="588"/>
      <c r="DK28" s="589"/>
      <c r="DL28" s="589"/>
      <c r="DM28" s="589"/>
      <c r="DN28" s="589"/>
      <c r="DO28" s="590"/>
      <c r="DP28" s="590"/>
      <c r="DQ28" s="590"/>
      <c r="DR28" s="590"/>
      <c r="DS28" s="591"/>
      <c r="DT28" s="592"/>
      <c r="DU28" s="593"/>
      <c r="DV28" s="594"/>
      <c r="DW28" s="595"/>
      <c r="DX28" s="596"/>
      <c r="DY28" s="588"/>
      <c r="DZ28" s="588"/>
      <c r="EA28" s="588"/>
      <c r="EB28" s="588"/>
      <c r="EC28" s="588"/>
      <c r="ED28" s="588"/>
      <c r="EE28" s="588"/>
      <c r="EF28" s="588"/>
      <c r="EG28" s="588"/>
      <c r="EH28" s="588"/>
      <c r="EI28" s="588"/>
      <c r="EJ28" s="588"/>
      <c r="EK28" s="588"/>
      <c r="EL28" s="588"/>
      <c r="EM28" s="588"/>
      <c r="EN28" s="588"/>
      <c r="EO28" s="588"/>
      <c r="EP28" s="588"/>
      <c r="EQ28" s="588"/>
      <c r="ER28" s="588"/>
      <c r="ES28" s="588"/>
      <c r="ET28" s="588"/>
      <c r="EU28" s="588"/>
      <c r="EV28" s="588"/>
      <c r="EW28" s="589"/>
      <c r="EX28" s="589"/>
      <c r="EY28" s="589"/>
      <c r="EZ28" s="589"/>
      <c r="FA28" s="590"/>
      <c r="FB28" s="590"/>
      <c r="FC28" s="590"/>
      <c r="FD28" s="590"/>
      <c r="FE28" s="591"/>
      <c r="FF28" s="592"/>
      <c r="FG28" s="593"/>
      <c r="FH28" s="594"/>
      <c r="FI28" s="595"/>
      <c r="FJ28" s="596"/>
      <c r="FK28" s="588"/>
      <c r="FL28" s="588"/>
      <c r="FM28" s="588"/>
      <c r="FN28" s="588"/>
      <c r="FO28" s="588"/>
      <c r="FP28" s="588"/>
      <c r="FQ28" s="588"/>
      <c r="FR28" s="588"/>
      <c r="FS28" s="588"/>
      <c r="FT28" s="588"/>
      <c r="FU28" s="588"/>
      <c r="FV28" s="588"/>
      <c r="FW28" s="588"/>
      <c r="FX28" s="588"/>
      <c r="FY28" s="588"/>
      <c r="FZ28" s="588"/>
      <c r="GA28" s="588"/>
      <c r="GB28" s="588"/>
      <c r="GC28" s="588"/>
      <c r="GD28" s="588"/>
      <c r="GE28" s="588"/>
      <c r="GF28" s="588"/>
      <c r="GG28" s="588"/>
      <c r="GH28" s="588"/>
      <c r="GI28" s="589"/>
      <c r="GJ28" s="589"/>
      <c r="GK28" s="589"/>
      <c r="GL28" s="589"/>
      <c r="GM28" s="590"/>
      <c r="GN28" s="590"/>
      <c r="GO28" s="590"/>
      <c r="GP28" s="590"/>
      <c r="GQ28" s="591"/>
      <c r="GR28" s="592"/>
      <c r="GS28" s="593"/>
      <c r="GT28" s="594"/>
      <c r="GU28" s="595"/>
      <c r="GV28" s="596"/>
      <c r="GW28" s="588"/>
      <c r="GX28" s="588"/>
      <c r="GY28" s="588"/>
      <c r="GZ28" s="588"/>
      <c r="HA28" s="588"/>
      <c r="HB28" s="588"/>
      <c r="HC28" s="588"/>
      <c r="HD28" s="588"/>
      <c r="HE28" s="588"/>
      <c r="HF28" s="588"/>
    </row>
    <row r="29" spans="1:214" s="7" customFormat="1" ht="48" customHeight="1" thickBot="1">
      <c r="A29" s="235"/>
      <c r="B29" s="131">
        <v>16</v>
      </c>
      <c r="C29" s="207"/>
      <c r="D29" s="32" t="s">
        <v>947</v>
      </c>
      <c r="E29" s="394" t="s">
        <v>388</v>
      </c>
      <c r="F29" s="38">
        <v>1</v>
      </c>
      <c r="G29" s="37" t="s">
        <v>288</v>
      </c>
      <c r="H29" s="37"/>
      <c r="I29" s="88" t="s">
        <v>228</v>
      </c>
      <c r="J29" s="89" t="s">
        <v>364</v>
      </c>
      <c r="K29" s="90">
        <v>6</v>
      </c>
      <c r="L29" s="89" t="s">
        <v>56</v>
      </c>
      <c r="M29" s="120"/>
      <c r="N29" s="121"/>
      <c r="O29" s="89">
        <v>6</v>
      </c>
      <c r="P29" s="94">
        <v>2500</v>
      </c>
      <c r="Q29" s="301">
        <f t="shared" ref="Q29:T30" si="13">M29</f>
        <v>0</v>
      </c>
      <c r="R29" s="301">
        <f t="shared" si="13"/>
        <v>0</v>
      </c>
      <c r="S29" s="301">
        <f t="shared" si="13"/>
        <v>6</v>
      </c>
      <c r="T29" s="301">
        <f t="shared" si="13"/>
        <v>2500</v>
      </c>
      <c r="U29" s="296">
        <f>IF(Q29+R29=0,S29*T29,OR(IF(Q29+S29=0,R29*T29),OR(IF(R29+S29=0,Q29*T29))))</f>
        <v>15000</v>
      </c>
      <c r="V29" s="436">
        <f>IF(U29=TRUE,(Q29+R29+S29)*T29,U29)</f>
        <v>15000</v>
      </c>
      <c r="W29" s="315"/>
    </row>
    <row r="30" spans="1:214" ht="48" customHeight="1" thickBot="1">
      <c r="A30" s="237"/>
      <c r="B30" s="397">
        <v>17</v>
      </c>
      <c r="C30" s="493"/>
      <c r="D30" s="102" t="s">
        <v>947</v>
      </c>
      <c r="E30" s="395" t="s">
        <v>388</v>
      </c>
      <c r="F30" s="126">
        <v>2</v>
      </c>
      <c r="G30" s="395" t="s">
        <v>389</v>
      </c>
      <c r="H30" s="395"/>
      <c r="I30" s="102" t="s">
        <v>226</v>
      </c>
      <c r="J30" s="103" t="s">
        <v>365</v>
      </c>
      <c r="K30" s="104" t="s">
        <v>384</v>
      </c>
      <c r="L30" s="103" t="s">
        <v>56</v>
      </c>
      <c r="M30" s="125"/>
      <c r="N30" s="126"/>
      <c r="O30" s="127">
        <v>6</v>
      </c>
      <c r="P30" s="108">
        <v>2000</v>
      </c>
      <c r="Q30" s="301">
        <f t="shared" si="13"/>
        <v>0</v>
      </c>
      <c r="R30" s="301">
        <f t="shared" si="13"/>
        <v>0</v>
      </c>
      <c r="S30" s="301">
        <f t="shared" si="13"/>
        <v>6</v>
      </c>
      <c r="T30" s="301">
        <f t="shared" si="13"/>
        <v>2000</v>
      </c>
      <c r="U30" s="296">
        <f>IF(Q30+R30=0,S30*T30,OR(IF(Q30+S30=0,R30*T30),OR(IF(R30+S30=0,Q30*T30))))</f>
        <v>12000</v>
      </c>
      <c r="V30" s="436">
        <f>IF(U30=TRUE,(Q30+R30+S30)*T30,U30)</f>
        <v>12000</v>
      </c>
      <c r="W30" s="317"/>
      <c r="X30" s="4"/>
      <c r="Y30" s="4"/>
      <c r="Z30" s="4"/>
      <c r="AA30" s="4"/>
      <c r="AB30" s="4"/>
      <c r="AC30" s="4"/>
      <c r="AD30" s="4"/>
      <c r="AE30" s="4"/>
      <c r="AF30" s="4"/>
      <c r="AG30" s="4"/>
      <c r="AH30" s="4"/>
      <c r="AI30" s="4"/>
    </row>
    <row r="31" spans="1:214" s="14" customFormat="1" ht="48" customHeight="1" thickBot="1">
      <c r="A31" s="219" t="s">
        <v>362</v>
      </c>
      <c r="B31" s="522"/>
      <c r="C31" s="478">
        <v>45498425</v>
      </c>
      <c r="D31" s="783" t="s">
        <v>1038</v>
      </c>
      <c r="E31" s="783"/>
      <c r="F31" s="783"/>
      <c r="G31" s="783"/>
      <c r="H31" s="784"/>
      <c r="I31" s="223"/>
      <c r="J31" s="223"/>
      <c r="K31" s="223"/>
      <c r="L31" s="224"/>
      <c r="M31" s="225"/>
      <c r="N31" s="226"/>
      <c r="O31" s="225"/>
      <c r="P31" s="226"/>
      <c r="Q31" s="109"/>
      <c r="R31" s="109"/>
      <c r="S31" s="109"/>
      <c r="T31" s="109"/>
      <c r="U31" s="162"/>
      <c r="V31" s="167"/>
      <c r="W31" s="163"/>
      <c r="X31" s="13"/>
      <c r="Y31" s="13"/>
      <c r="Z31" s="13"/>
      <c r="AA31" s="13"/>
      <c r="AB31" s="13"/>
      <c r="AC31" s="13"/>
      <c r="AD31" s="13"/>
      <c r="AE31" s="13"/>
      <c r="AF31" s="13"/>
      <c r="AG31" s="13"/>
      <c r="AH31" s="13"/>
      <c r="AI31" s="13"/>
      <c r="AJ31" s="13"/>
      <c r="AK31" s="13"/>
      <c r="AL31" s="13"/>
      <c r="AM31" s="24"/>
      <c r="AN31" s="24"/>
      <c r="AO31" s="24"/>
      <c r="AP31" s="24"/>
      <c r="AQ31" s="8"/>
      <c r="AR31" s="8"/>
      <c r="AS31" s="8"/>
      <c r="AT31" s="8"/>
      <c r="AU31" s="9"/>
      <c r="AV31" s="10"/>
      <c r="AW31" s="11"/>
      <c r="AX31" s="6"/>
      <c r="AY31" s="12"/>
      <c r="AZ31" s="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24"/>
      <c r="BZ31" s="24"/>
      <c r="CA31" s="24"/>
      <c r="CB31" s="24"/>
      <c r="CC31" s="8"/>
      <c r="CD31" s="8"/>
      <c r="CE31" s="8"/>
      <c r="CF31" s="8"/>
      <c r="CG31" s="9"/>
      <c r="CH31" s="10"/>
      <c r="CI31" s="11"/>
      <c r="CJ31" s="6"/>
      <c r="CK31" s="12"/>
      <c r="CL31" s="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24"/>
      <c r="DL31" s="24"/>
      <c r="DM31" s="24"/>
      <c r="DN31" s="24"/>
      <c r="DO31" s="8"/>
      <c r="DP31" s="8"/>
      <c r="DQ31" s="8"/>
      <c r="DR31" s="8"/>
      <c r="DS31" s="9"/>
      <c r="DT31" s="10"/>
      <c r="DU31" s="11"/>
      <c r="DV31" s="6"/>
      <c r="DW31" s="12"/>
      <c r="DX31" s="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24"/>
      <c r="EX31" s="24"/>
      <c r="EY31" s="24"/>
      <c r="EZ31" s="24"/>
      <c r="FA31" s="8"/>
      <c r="FB31" s="8"/>
      <c r="FC31" s="8"/>
      <c r="FD31" s="8"/>
      <c r="FE31" s="9"/>
      <c r="FF31" s="10"/>
      <c r="FG31" s="11"/>
      <c r="FH31" s="6"/>
      <c r="FI31" s="12"/>
      <c r="FJ31" s="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24"/>
      <c r="GJ31" s="24"/>
      <c r="GK31" s="24"/>
      <c r="GL31" s="24"/>
      <c r="GM31" s="8"/>
      <c r="GN31" s="8"/>
      <c r="GO31" s="8"/>
      <c r="GP31" s="8"/>
      <c r="GQ31" s="9"/>
      <c r="GR31" s="10"/>
      <c r="GS31" s="11"/>
      <c r="GT31" s="6"/>
      <c r="GU31" s="12"/>
      <c r="GV31" s="3"/>
      <c r="GW31" s="13"/>
      <c r="GX31" s="13"/>
      <c r="GY31" s="13"/>
      <c r="GZ31" s="13"/>
      <c r="HA31" s="13"/>
      <c r="HB31" s="13"/>
      <c r="HC31" s="13"/>
      <c r="HD31" s="13"/>
      <c r="HE31" s="13"/>
      <c r="HF31" s="13"/>
    </row>
    <row r="32" spans="1:214" s="7" customFormat="1" ht="48" customHeight="1">
      <c r="A32" s="235"/>
      <c r="B32" s="131">
        <v>18</v>
      </c>
      <c r="C32" s="207"/>
      <c r="D32" s="32" t="s">
        <v>621</v>
      </c>
      <c r="E32" s="394" t="s">
        <v>388</v>
      </c>
      <c r="F32" s="38">
        <v>1</v>
      </c>
      <c r="G32" s="37" t="s">
        <v>389</v>
      </c>
      <c r="H32" s="37"/>
      <c r="I32" s="88" t="s">
        <v>226</v>
      </c>
      <c r="J32" s="89" t="s">
        <v>365</v>
      </c>
      <c r="K32" s="90">
        <v>6</v>
      </c>
      <c r="L32" s="89" t="s">
        <v>56</v>
      </c>
      <c r="M32" s="120"/>
      <c r="N32" s="121"/>
      <c r="O32" s="89">
        <v>6</v>
      </c>
      <c r="P32" s="94">
        <v>2000</v>
      </c>
      <c r="Q32" s="301">
        <f t="shared" ref="Q32:T33" si="14">M32</f>
        <v>0</v>
      </c>
      <c r="R32" s="301">
        <f t="shared" si="14"/>
        <v>0</v>
      </c>
      <c r="S32" s="301">
        <f t="shared" si="14"/>
        <v>6</v>
      </c>
      <c r="T32" s="301">
        <f t="shared" si="14"/>
        <v>2000</v>
      </c>
      <c r="U32" s="296">
        <f>IF(Q32+R32=0,S32*T32,OR(IF(Q32+S32=0,R32*T32),OR(IF(R32+S32=0,Q32*T32))))</f>
        <v>12000</v>
      </c>
      <c r="V32" s="436">
        <f>IF(U32=TRUE,(Q32+R32+S32)*T32,U32)</f>
        <v>12000</v>
      </c>
      <c r="W32" s="315"/>
    </row>
    <row r="33" spans="1:214" ht="48" customHeight="1" thickBot="1">
      <c r="A33" s="237"/>
      <c r="B33" s="397">
        <v>19</v>
      </c>
      <c r="C33" s="493"/>
      <c r="D33" s="102" t="s">
        <v>621</v>
      </c>
      <c r="E33" s="395" t="s">
        <v>388</v>
      </c>
      <c r="F33" s="126">
        <v>2</v>
      </c>
      <c r="G33" s="395" t="s">
        <v>288</v>
      </c>
      <c r="H33" s="395"/>
      <c r="I33" s="102" t="s">
        <v>228</v>
      </c>
      <c r="J33" s="103" t="s">
        <v>365</v>
      </c>
      <c r="K33" s="124" t="s">
        <v>384</v>
      </c>
      <c r="L33" s="103" t="s">
        <v>56</v>
      </c>
      <c r="M33" s="125"/>
      <c r="N33" s="126"/>
      <c r="O33" s="127">
        <v>6</v>
      </c>
      <c r="P33" s="108">
        <v>2500</v>
      </c>
      <c r="Q33" s="305">
        <f t="shared" si="14"/>
        <v>0</v>
      </c>
      <c r="R33" s="305">
        <f t="shared" si="14"/>
        <v>0</v>
      </c>
      <c r="S33" s="305">
        <f t="shared" si="14"/>
        <v>6</v>
      </c>
      <c r="T33" s="305">
        <f t="shared" si="14"/>
        <v>2500</v>
      </c>
      <c r="U33" s="306">
        <f>IF(Q33+R33=0,S33*T33,OR(IF(Q33+S33=0,R33*T33),OR(IF(R33+S33=0,Q33*T33))))</f>
        <v>15000</v>
      </c>
      <c r="V33" s="439">
        <f>IF(U33=TRUE,(Q33+R33+S33)*T33,U33)</f>
        <v>15000</v>
      </c>
      <c r="W33" s="317"/>
      <c r="X33" s="4"/>
      <c r="Y33" s="4"/>
      <c r="Z33" s="4"/>
      <c r="AA33" s="4"/>
      <c r="AB33" s="4"/>
      <c r="AC33" s="4"/>
      <c r="AD33" s="4"/>
      <c r="AE33" s="4"/>
      <c r="AF33" s="4"/>
      <c r="AG33" s="4"/>
      <c r="AH33" s="4"/>
      <c r="AI33" s="4"/>
    </row>
    <row r="34" spans="1:214" s="14" customFormat="1" ht="48" customHeight="1" thickBot="1">
      <c r="A34" s="470" t="s">
        <v>363</v>
      </c>
      <c r="B34" s="520"/>
      <c r="C34" s="221">
        <v>53334364</v>
      </c>
      <c r="D34" s="787" t="s">
        <v>1039</v>
      </c>
      <c r="E34" s="787"/>
      <c r="F34" s="787"/>
      <c r="G34" s="787"/>
      <c r="H34" s="788"/>
      <c r="I34" s="461"/>
      <c r="J34" s="239"/>
      <c r="K34" s="239"/>
      <c r="L34" s="240"/>
      <c r="M34" s="241"/>
      <c r="N34" s="233"/>
      <c r="O34" s="224"/>
      <c r="P34" s="233"/>
      <c r="Q34" s="118"/>
      <c r="R34" s="118"/>
      <c r="S34" s="118"/>
      <c r="T34" s="118"/>
      <c r="U34" s="168"/>
      <c r="V34" s="169"/>
      <c r="W34" s="169"/>
      <c r="X34" s="13"/>
      <c r="Y34" s="13"/>
      <c r="Z34" s="13"/>
      <c r="AA34" s="13"/>
      <c r="AB34" s="13"/>
      <c r="AC34" s="13"/>
      <c r="AD34" s="13"/>
      <c r="AE34" s="13"/>
      <c r="AF34" s="13"/>
      <c r="AG34" s="13"/>
      <c r="AH34" s="13"/>
      <c r="AI34" s="13"/>
      <c r="AJ34" s="13"/>
      <c r="AK34" s="13"/>
      <c r="AL34" s="13"/>
      <c r="AM34" s="24"/>
      <c r="AN34" s="24"/>
      <c r="AO34" s="24"/>
      <c r="AP34" s="24"/>
      <c r="AQ34" s="8"/>
      <c r="AR34" s="8"/>
      <c r="AS34" s="8"/>
      <c r="AT34" s="8"/>
      <c r="AU34" s="9"/>
      <c r="AV34" s="10"/>
      <c r="AW34" s="11"/>
      <c r="AX34" s="6"/>
      <c r="AY34" s="12"/>
      <c r="AZ34" s="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24"/>
      <c r="BZ34" s="24"/>
      <c r="CA34" s="24"/>
      <c r="CB34" s="24"/>
      <c r="CC34" s="8"/>
      <c r="CD34" s="8"/>
      <c r="CE34" s="8"/>
      <c r="CF34" s="8"/>
      <c r="CG34" s="9"/>
      <c r="CH34" s="10"/>
      <c r="CI34" s="11"/>
      <c r="CJ34" s="6"/>
      <c r="CK34" s="12"/>
      <c r="CL34" s="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24"/>
      <c r="DL34" s="24"/>
      <c r="DM34" s="24"/>
      <c r="DN34" s="24"/>
      <c r="DO34" s="8"/>
      <c r="DP34" s="8"/>
      <c r="DQ34" s="8"/>
      <c r="DR34" s="8"/>
      <c r="DS34" s="9"/>
      <c r="DT34" s="10"/>
      <c r="DU34" s="11"/>
      <c r="DV34" s="6"/>
      <c r="DW34" s="12"/>
      <c r="DX34" s="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24"/>
      <c r="EX34" s="24"/>
      <c r="EY34" s="24"/>
      <c r="EZ34" s="24"/>
      <c r="FA34" s="8"/>
      <c r="FB34" s="8"/>
      <c r="FC34" s="8"/>
      <c r="FD34" s="8"/>
      <c r="FE34" s="9"/>
      <c r="FF34" s="10"/>
      <c r="FG34" s="11"/>
      <c r="FH34" s="6"/>
      <c r="FI34" s="12"/>
      <c r="FJ34" s="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24"/>
      <c r="GJ34" s="24"/>
      <c r="GK34" s="24"/>
      <c r="GL34" s="24"/>
      <c r="GM34" s="8"/>
      <c r="GN34" s="8"/>
      <c r="GO34" s="8"/>
      <c r="GP34" s="8"/>
      <c r="GQ34" s="9"/>
      <c r="GR34" s="10"/>
      <c r="GS34" s="11"/>
      <c r="GT34" s="6"/>
      <c r="GU34" s="12"/>
      <c r="GV34" s="3"/>
      <c r="GW34" s="13"/>
      <c r="GX34" s="13"/>
      <c r="GY34" s="13"/>
      <c r="GZ34" s="13"/>
      <c r="HA34" s="13"/>
      <c r="HB34" s="13"/>
      <c r="HC34" s="13"/>
      <c r="HD34" s="13"/>
      <c r="HE34" s="13"/>
      <c r="HF34" s="13"/>
    </row>
    <row r="35" spans="1:214" ht="48" customHeight="1">
      <c r="A35" s="235"/>
      <c r="B35" s="131">
        <v>20</v>
      </c>
      <c r="C35" s="207"/>
      <c r="D35" s="32" t="s">
        <v>1011</v>
      </c>
      <c r="E35" s="429" t="s">
        <v>388</v>
      </c>
      <c r="F35" s="38">
        <v>1</v>
      </c>
      <c r="G35" s="37" t="s">
        <v>291</v>
      </c>
      <c r="H35" s="37"/>
      <c r="I35" s="88" t="s">
        <v>175</v>
      </c>
      <c r="J35" s="89" t="s">
        <v>364</v>
      </c>
      <c r="K35" s="90">
        <v>6</v>
      </c>
      <c r="L35" s="89" t="s">
        <v>56</v>
      </c>
      <c r="M35" s="120"/>
      <c r="N35" s="121"/>
      <c r="O35" s="89">
        <v>6</v>
      </c>
      <c r="P35" s="128">
        <v>2000</v>
      </c>
      <c r="Q35" s="301">
        <f t="shared" ref="Q35:T36" si="15">M35</f>
        <v>0</v>
      </c>
      <c r="R35" s="301">
        <f t="shared" si="15"/>
        <v>0</v>
      </c>
      <c r="S35" s="301">
        <f t="shared" si="15"/>
        <v>6</v>
      </c>
      <c r="T35" s="301">
        <f t="shared" si="15"/>
        <v>2000</v>
      </c>
      <c r="U35" s="296">
        <f>IF(Q35+R35=0,S35*T35,OR(IF(Q35+S35=0,R35*T35),OR(IF(R35+S35=0,Q35*T35))))</f>
        <v>12000</v>
      </c>
      <c r="V35" s="437">
        <f>IF(U35=TRUE,(Q35+R35+S35)*T35,U35)</f>
        <v>12000</v>
      </c>
      <c r="W35" s="316"/>
      <c r="X35" s="4"/>
      <c r="Y35" s="4"/>
      <c r="Z35" s="4"/>
      <c r="AA35" s="4"/>
      <c r="AB35" s="4"/>
      <c r="AC35" s="4"/>
      <c r="AD35" s="4"/>
      <c r="AE35" s="4"/>
      <c r="AF35" s="4"/>
      <c r="AG35" s="4"/>
      <c r="AH35" s="4"/>
      <c r="AI35" s="4"/>
    </row>
    <row r="36" spans="1:214" ht="48" customHeight="1" thickBot="1">
      <c r="A36" s="237"/>
      <c r="B36" s="397">
        <v>21</v>
      </c>
      <c r="C36" s="218"/>
      <c r="D36" s="33" t="s">
        <v>1011</v>
      </c>
      <c r="E36" s="395" t="s">
        <v>386</v>
      </c>
      <c r="F36" s="40">
        <v>2</v>
      </c>
      <c r="G36" s="395" t="s">
        <v>387</v>
      </c>
      <c r="H36" s="39"/>
      <c r="I36" s="102" t="s">
        <v>279</v>
      </c>
      <c r="J36" s="103" t="s">
        <v>365</v>
      </c>
      <c r="K36" s="104">
        <v>6</v>
      </c>
      <c r="L36" s="103" t="s">
        <v>56</v>
      </c>
      <c r="M36" s="122"/>
      <c r="N36" s="123"/>
      <c r="O36" s="96">
        <v>6</v>
      </c>
      <c r="P36" s="129">
        <v>3000</v>
      </c>
      <c r="Q36" s="302">
        <f t="shared" si="15"/>
        <v>0</v>
      </c>
      <c r="R36" s="302">
        <f t="shared" si="15"/>
        <v>0</v>
      </c>
      <c r="S36" s="302">
        <f t="shared" si="15"/>
        <v>6</v>
      </c>
      <c r="T36" s="302">
        <f t="shared" si="15"/>
        <v>3000</v>
      </c>
      <c r="U36" s="298">
        <f>IF(Q36+R36=0,S36*T36,OR(IF(Q36+S36=0,R36*T36),OR(IF(R36+S36=0,Q36*T36))))</f>
        <v>18000</v>
      </c>
      <c r="V36" s="437">
        <f>IF(U36=TRUE,(Q36+R36+S36)*T36,U36)</f>
        <v>18000</v>
      </c>
      <c r="W36" s="494"/>
      <c r="X36" s="4"/>
      <c r="Y36" s="4"/>
      <c r="Z36" s="4"/>
      <c r="AA36" s="4"/>
      <c r="AB36" s="4"/>
      <c r="AC36" s="4"/>
      <c r="AD36" s="4"/>
      <c r="AE36" s="4"/>
      <c r="AF36" s="4"/>
      <c r="AG36" s="4"/>
      <c r="AH36" s="4"/>
      <c r="AI36" s="4"/>
    </row>
    <row r="37" spans="1:214" s="14" customFormat="1" ht="48" customHeight="1" thickBot="1">
      <c r="A37" s="219" t="s">
        <v>368</v>
      </c>
      <c r="B37" s="522"/>
      <c r="C37" s="87">
        <v>62443229</v>
      </c>
      <c r="D37" s="783" t="s">
        <v>591</v>
      </c>
      <c r="E37" s="783"/>
      <c r="F37" s="783"/>
      <c r="G37" s="783"/>
      <c r="H37" s="784"/>
      <c r="I37" s="223"/>
      <c r="J37" s="223"/>
      <c r="K37" s="223"/>
      <c r="L37" s="224"/>
      <c r="M37" s="225"/>
      <c r="N37" s="226"/>
      <c r="O37" s="225"/>
      <c r="P37" s="226"/>
      <c r="Q37" s="109"/>
      <c r="R37" s="109"/>
      <c r="S37" s="109"/>
      <c r="T37" s="109"/>
      <c r="U37" s="162"/>
      <c r="V37" s="167"/>
      <c r="W37" s="163"/>
      <c r="X37" s="13"/>
      <c r="Y37" s="13"/>
      <c r="Z37" s="13"/>
      <c r="AA37" s="13"/>
      <c r="AB37" s="13"/>
      <c r="AC37" s="13"/>
      <c r="AD37" s="13"/>
      <c r="AE37" s="13"/>
      <c r="AF37" s="13"/>
      <c r="AG37" s="13"/>
      <c r="AH37" s="13"/>
      <c r="AI37" s="13"/>
      <c r="AJ37" s="13"/>
      <c r="AK37" s="13"/>
      <c r="AL37" s="13"/>
      <c r="AM37" s="24"/>
      <c r="AN37" s="24"/>
      <c r="AO37" s="24"/>
      <c r="AP37" s="24"/>
      <c r="AQ37" s="8"/>
      <c r="AR37" s="8"/>
      <c r="AS37" s="8"/>
      <c r="AT37" s="8"/>
      <c r="AU37" s="9"/>
      <c r="AV37" s="10"/>
      <c r="AW37" s="11"/>
      <c r="AX37" s="6"/>
      <c r="AY37" s="12"/>
      <c r="AZ37" s="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24"/>
      <c r="BZ37" s="24"/>
      <c r="CA37" s="24"/>
      <c r="CB37" s="24"/>
      <c r="CC37" s="8"/>
      <c r="CD37" s="8"/>
      <c r="CE37" s="8"/>
      <c r="CF37" s="8"/>
      <c r="CG37" s="9"/>
      <c r="CH37" s="10"/>
      <c r="CI37" s="11"/>
      <c r="CJ37" s="6"/>
      <c r="CK37" s="12"/>
      <c r="CL37" s="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24"/>
      <c r="DL37" s="24"/>
      <c r="DM37" s="24"/>
      <c r="DN37" s="24"/>
      <c r="DO37" s="8"/>
      <c r="DP37" s="8"/>
      <c r="DQ37" s="8"/>
      <c r="DR37" s="8"/>
      <c r="DS37" s="9"/>
      <c r="DT37" s="10"/>
      <c r="DU37" s="11"/>
      <c r="DV37" s="6"/>
      <c r="DW37" s="12"/>
      <c r="DX37" s="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24"/>
      <c r="EX37" s="24"/>
      <c r="EY37" s="24"/>
      <c r="EZ37" s="24"/>
      <c r="FA37" s="8"/>
      <c r="FB37" s="8"/>
      <c r="FC37" s="8"/>
      <c r="FD37" s="8"/>
      <c r="FE37" s="9"/>
      <c r="FF37" s="10"/>
      <c r="FG37" s="11"/>
      <c r="FH37" s="6"/>
      <c r="FI37" s="12"/>
      <c r="FJ37" s="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24"/>
      <c r="GJ37" s="24"/>
      <c r="GK37" s="24"/>
      <c r="GL37" s="24"/>
      <c r="GM37" s="8"/>
      <c r="GN37" s="8"/>
      <c r="GO37" s="8"/>
      <c r="GP37" s="8"/>
      <c r="GQ37" s="9"/>
      <c r="GR37" s="10"/>
      <c r="GS37" s="11"/>
      <c r="GT37" s="6"/>
      <c r="GU37" s="12"/>
      <c r="GV37" s="3"/>
      <c r="GW37" s="13"/>
      <c r="GX37" s="13"/>
      <c r="GY37" s="13"/>
      <c r="GZ37" s="13"/>
      <c r="HA37" s="13"/>
      <c r="HB37" s="13"/>
      <c r="HC37" s="13"/>
      <c r="HD37" s="13"/>
      <c r="HE37" s="13"/>
      <c r="HF37" s="13"/>
    </row>
    <row r="38" spans="1:214" s="7" customFormat="1" ht="48" customHeight="1">
      <c r="A38" s="235"/>
      <c r="B38" s="131">
        <v>22</v>
      </c>
      <c r="C38" s="207"/>
      <c r="D38" s="32" t="s">
        <v>592</v>
      </c>
      <c r="E38" s="394" t="s">
        <v>388</v>
      </c>
      <c r="F38" s="38">
        <v>1</v>
      </c>
      <c r="G38" s="37" t="s">
        <v>288</v>
      </c>
      <c r="H38" s="37"/>
      <c r="I38" s="88" t="s">
        <v>228</v>
      </c>
      <c r="J38" s="89" t="s">
        <v>364</v>
      </c>
      <c r="K38" s="90">
        <v>6</v>
      </c>
      <c r="L38" s="89" t="s">
        <v>56</v>
      </c>
      <c r="M38" s="120"/>
      <c r="N38" s="121"/>
      <c r="O38" s="89">
        <v>6</v>
      </c>
      <c r="P38" s="94">
        <v>2500</v>
      </c>
      <c r="Q38" s="301">
        <f t="shared" ref="Q38:T39" si="16">M38</f>
        <v>0</v>
      </c>
      <c r="R38" s="301">
        <f t="shared" si="16"/>
        <v>0</v>
      </c>
      <c r="S38" s="301">
        <f t="shared" si="16"/>
        <v>6</v>
      </c>
      <c r="T38" s="301">
        <f t="shared" si="16"/>
        <v>2500</v>
      </c>
      <c r="U38" s="296">
        <f>IF(Q38+R38=0,S38*T38,OR(IF(Q38+S38=0,R38*T38),OR(IF(R38+S38=0,Q38*T38))))</f>
        <v>15000</v>
      </c>
      <c r="V38" s="436">
        <f>IF(U38=TRUE,(Q38+R38+S38)*T38,U38)</f>
        <v>15000</v>
      </c>
      <c r="W38" s="315"/>
    </row>
    <row r="39" spans="1:214" ht="48" customHeight="1">
      <c r="A39" s="378"/>
      <c r="B39" s="533">
        <v>23</v>
      </c>
      <c r="C39" s="355"/>
      <c r="D39" s="356" t="s">
        <v>592</v>
      </c>
      <c r="E39" s="468" t="s">
        <v>388</v>
      </c>
      <c r="F39" s="357">
        <v>2</v>
      </c>
      <c r="G39" s="358" t="s">
        <v>389</v>
      </c>
      <c r="H39" s="358" t="s">
        <v>593</v>
      </c>
      <c r="I39" s="359" t="s">
        <v>226</v>
      </c>
      <c r="J39" s="143" t="s">
        <v>364</v>
      </c>
      <c r="K39" s="679" t="s">
        <v>384</v>
      </c>
      <c r="L39" s="143" t="s">
        <v>56</v>
      </c>
      <c r="M39" s="379"/>
      <c r="N39" s="380"/>
      <c r="O39" s="680">
        <v>6</v>
      </c>
      <c r="P39" s="144">
        <v>2000</v>
      </c>
      <c r="Q39" s="631">
        <f t="shared" si="16"/>
        <v>0</v>
      </c>
      <c r="R39" s="631">
        <f t="shared" si="16"/>
        <v>0</v>
      </c>
      <c r="S39" s="631">
        <f t="shared" si="16"/>
        <v>6</v>
      </c>
      <c r="T39" s="631">
        <f t="shared" si="16"/>
        <v>2000</v>
      </c>
      <c r="U39" s="632">
        <f>IF(Q39+R39=0,S39*T39,OR(IF(Q39+S39=0,R39*T39),OR(IF(R39+S39=0,Q39*T39))))</f>
        <v>12000</v>
      </c>
      <c r="V39" s="441">
        <f>IF(U39=TRUE,(Q39+R39+S39)*T39,U39)</f>
        <v>12000</v>
      </c>
      <c r="W39" s="321"/>
      <c r="X39" s="4"/>
      <c r="Y39" s="4"/>
      <c r="Z39" s="4"/>
      <c r="AA39" s="4"/>
      <c r="AB39" s="4"/>
      <c r="AC39" s="4"/>
      <c r="AD39" s="4"/>
      <c r="AE39" s="4"/>
      <c r="AF39" s="4"/>
      <c r="AG39" s="4"/>
      <c r="AH39" s="4"/>
      <c r="AI39" s="4"/>
    </row>
    <row r="40" spans="1:214" ht="48" customHeight="1" thickBot="1">
      <c r="A40" s="237"/>
      <c r="B40" s="397">
        <v>24</v>
      </c>
      <c r="C40" s="493"/>
      <c r="D40" s="102" t="s">
        <v>592</v>
      </c>
      <c r="E40" s="395" t="s">
        <v>388</v>
      </c>
      <c r="F40" s="126">
        <v>3</v>
      </c>
      <c r="G40" s="395" t="s">
        <v>291</v>
      </c>
      <c r="H40" s="395"/>
      <c r="I40" s="102" t="s">
        <v>175</v>
      </c>
      <c r="J40" s="103" t="s">
        <v>365</v>
      </c>
      <c r="K40" s="104">
        <v>6</v>
      </c>
      <c r="L40" s="103" t="s">
        <v>56</v>
      </c>
      <c r="M40" s="125"/>
      <c r="N40" s="126"/>
      <c r="O40" s="103">
        <v>6</v>
      </c>
      <c r="P40" s="130">
        <v>2000</v>
      </c>
      <c r="Q40" s="303">
        <f t="shared" ref="Q40" si="17">M40</f>
        <v>0</v>
      </c>
      <c r="R40" s="303">
        <f t="shared" ref="R40" si="18">N40</f>
        <v>0</v>
      </c>
      <c r="S40" s="303">
        <f t="shared" ref="S40" si="19">O40</f>
        <v>6</v>
      </c>
      <c r="T40" s="303">
        <f t="shared" ref="T40" si="20">P40</f>
        <v>2000</v>
      </c>
      <c r="U40" s="304">
        <f>IF(Q40+R40=0,S40*T40,OR(IF(Q40+S40=0,R40*T40),OR(IF(R40+S40=0,Q40*T40))))</f>
        <v>12000</v>
      </c>
      <c r="V40" s="438">
        <f>IF(U40=TRUE,(Q40+R40+S40)*T40,U40)</f>
        <v>12000</v>
      </c>
      <c r="W40" s="479"/>
      <c r="X40" s="4"/>
      <c r="Y40" s="4"/>
      <c r="Z40" s="4"/>
      <c r="AA40" s="4"/>
      <c r="AB40" s="4"/>
      <c r="AC40" s="4"/>
      <c r="AD40" s="4"/>
      <c r="AE40" s="4"/>
      <c r="AF40" s="4"/>
      <c r="AG40" s="4"/>
      <c r="AH40" s="4"/>
      <c r="AI40" s="4"/>
    </row>
    <row r="41" spans="1:214" s="14" customFormat="1" ht="48" customHeight="1" thickBot="1">
      <c r="A41" s="638" t="s">
        <v>369</v>
      </c>
      <c r="B41" s="250"/>
      <c r="C41" s="42">
        <v>42267837</v>
      </c>
      <c r="D41" s="789" t="s">
        <v>948</v>
      </c>
      <c r="E41" s="790"/>
      <c r="F41" s="790"/>
      <c r="G41" s="790"/>
      <c r="H41" s="790"/>
      <c r="I41" s="790"/>
      <c r="J41" s="229"/>
      <c r="K41" s="229"/>
      <c r="L41" s="230"/>
      <c r="M41" s="231"/>
      <c r="N41" s="232"/>
      <c r="O41" s="231"/>
      <c r="P41" s="232"/>
      <c r="Q41" s="116"/>
      <c r="R41" s="116"/>
      <c r="S41" s="116"/>
      <c r="T41" s="116"/>
      <c r="U41" s="164"/>
      <c r="V41" s="167"/>
      <c r="W41" s="163"/>
      <c r="X41" s="13"/>
      <c r="Y41" s="13"/>
      <c r="Z41" s="13"/>
      <c r="AA41" s="13"/>
      <c r="AB41" s="13"/>
      <c r="AC41" s="13"/>
      <c r="AD41" s="13"/>
      <c r="AE41" s="13"/>
      <c r="AF41" s="13"/>
      <c r="AG41" s="13"/>
      <c r="AH41" s="13"/>
      <c r="AI41" s="13"/>
      <c r="AJ41" s="13"/>
      <c r="AK41" s="13"/>
      <c r="AL41" s="13"/>
      <c r="AM41" s="24"/>
      <c r="AN41" s="24"/>
      <c r="AO41" s="24"/>
      <c r="AP41" s="24"/>
      <c r="AQ41" s="8"/>
      <c r="AR41" s="8"/>
      <c r="AS41" s="8"/>
      <c r="AT41" s="8"/>
      <c r="AU41" s="9"/>
      <c r="AV41" s="10"/>
      <c r="AW41" s="11"/>
      <c r="AX41" s="6"/>
      <c r="AY41" s="12"/>
      <c r="AZ41" s="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24"/>
      <c r="BZ41" s="24"/>
      <c r="CA41" s="24"/>
      <c r="CB41" s="24"/>
      <c r="CC41" s="8"/>
      <c r="CD41" s="8"/>
      <c r="CE41" s="8"/>
      <c r="CF41" s="8"/>
      <c r="CG41" s="9"/>
      <c r="CH41" s="10"/>
      <c r="CI41" s="11"/>
      <c r="CJ41" s="6"/>
      <c r="CK41" s="12"/>
      <c r="CL41" s="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24"/>
      <c r="DL41" s="24"/>
      <c r="DM41" s="24"/>
      <c r="DN41" s="24"/>
      <c r="DO41" s="8"/>
      <c r="DP41" s="8"/>
      <c r="DQ41" s="8"/>
      <c r="DR41" s="8"/>
      <c r="DS41" s="9"/>
      <c r="DT41" s="10"/>
      <c r="DU41" s="11"/>
      <c r="DV41" s="6"/>
      <c r="DW41" s="12"/>
      <c r="DX41" s="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24"/>
      <c r="EX41" s="24"/>
      <c r="EY41" s="24"/>
      <c r="EZ41" s="24"/>
      <c r="FA41" s="8"/>
      <c r="FB41" s="8"/>
      <c r="FC41" s="8"/>
      <c r="FD41" s="8"/>
      <c r="FE41" s="9"/>
      <c r="FF41" s="10"/>
      <c r="FG41" s="11"/>
      <c r="FH41" s="6"/>
      <c r="FI41" s="12"/>
      <c r="FJ41" s="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24"/>
      <c r="GJ41" s="24"/>
      <c r="GK41" s="24"/>
      <c r="GL41" s="24"/>
      <c r="GM41" s="8"/>
      <c r="GN41" s="8"/>
      <c r="GO41" s="8"/>
      <c r="GP41" s="8"/>
      <c r="GQ41" s="9"/>
      <c r="GR41" s="10"/>
      <c r="GS41" s="11"/>
      <c r="GT41" s="6"/>
      <c r="GU41" s="12"/>
      <c r="GV41" s="3"/>
      <c r="GW41" s="13"/>
      <c r="GX41" s="13"/>
      <c r="GY41" s="13"/>
      <c r="GZ41" s="13"/>
      <c r="HA41" s="13"/>
      <c r="HB41" s="13"/>
      <c r="HC41" s="13"/>
      <c r="HD41" s="13"/>
      <c r="HE41" s="13"/>
      <c r="HF41" s="13"/>
    </row>
    <row r="42" spans="1:214" s="20" customFormat="1" ht="48" customHeight="1">
      <c r="A42" s="579"/>
      <c r="B42" s="521">
        <v>25</v>
      </c>
      <c r="C42" s="530"/>
      <c r="D42" s="327" t="s">
        <v>594</v>
      </c>
      <c r="E42" s="215" t="s">
        <v>386</v>
      </c>
      <c r="F42" s="352">
        <v>2</v>
      </c>
      <c r="G42" s="531" t="s">
        <v>354</v>
      </c>
      <c r="H42" s="531" t="s">
        <v>354</v>
      </c>
      <c r="I42" s="327" t="s">
        <v>213</v>
      </c>
      <c r="J42" s="89" t="s">
        <v>364</v>
      </c>
      <c r="K42" s="90">
        <v>6</v>
      </c>
      <c r="L42" s="89" t="s">
        <v>56</v>
      </c>
      <c r="M42" s="92"/>
      <c r="N42" s="93"/>
      <c r="O42" s="89">
        <v>6</v>
      </c>
      <c r="P42" s="94">
        <v>2500</v>
      </c>
      <c r="Q42" s="301">
        <f t="shared" ref="Q42:T44" si="21">M42</f>
        <v>0</v>
      </c>
      <c r="R42" s="301">
        <f t="shared" si="21"/>
        <v>0</v>
      </c>
      <c r="S42" s="301">
        <f t="shared" si="21"/>
        <v>6</v>
      </c>
      <c r="T42" s="301">
        <f t="shared" si="21"/>
        <v>2500</v>
      </c>
      <c r="U42" s="296">
        <f>IF(Q42+R42=0,S42*T42,OR(IF(Q42+S42=0,R42*T42),OR(IF(R42+S42=0,Q42*T42))))</f>
        <v>15000</v>
      </c>
      <c r="V42" s="436">
        <f>IF(U42=TRUE,(Q42+R42+S42)*T42,U42)</f>
        <v>15000</v>
      </c>
      <c r="W42" s="315"/>
    </row>
    <row r="43" spans="1:214" s="20" customFormat="1" ht="48" customHeight="1">
      <c r="A43" s="640"/>
      <c r="B43" s="520">
        <v>26</v>
      </c>
      <c r="C43" s="432"/>
      <c r="D43" s="641" t="s">
        <v>594</v>
      </c>
      <c r="E43" s="468" t="s">
        <v>386</v>
      </c>
      <c r="F43" s="360">
        <v>3</v>
      </c>
      <c r="G43" s="642" t="s">
        <v>433</v>
      </c>
      <c r="H43" s="642" t="s">
        <v>1059</v>
      </c>
      <c r="I43" s="641" t="s">
        <v>820</v>
      </c>
      <c r="J43" s="572" t="s">
        <v>365</v>
      </c>
      <c r="K43" s="643">
        <v>6</v>
      </c>
      <c r="L43" s="572" t="s">
        <v>56</v>
      </c>
      <c r="M43" s="100"/>
      <c r="N43" s="330"/>
      <c r="O43" s="328">
        <v>6</v>
      </c>
      <c r="P43" s="331">
        <v>3000</v>
      </c>
      <c r="Q43" s="305">
        <f t="shared" ref="Q43" si="22">M43</f>
        <v>0</v>
      </c>
      <c r="R43" s="305">
        <f t="shared" ref="R43" si="23">N43</f>
        <v>0</v>
      </c>
      <c r="S43" s="305">
        <f t="shared" ref="S43" si="24">O43</f>
        <v>6</v>
      </c>
      <c r="T43" s="305">
        <f t="shared" ref="T43" si="25">P43</f>
        <v>3000</v>
      </c>
      <c r="U43" s="306">
        <f>IF(Q43+R43=0,S43*T43,OR(IF(Q43+S43=0,R43*T43),OR(IF(R43+S43=0,Q43*T43))))</f>
        <v>18000</v>
      </c>
      <c r="V43" s="439">
        <f>IF(U43=TRUE,(Q43+R43+S43)*T43,U43)</f>
        <v>18000</v>
      </c>
      <c r="W43" s="315"/>
    </row>
    <row r="44" spans="1:214" s="20" customFormat="1" ht="48" customHeight="1" thickBot="1">
      <c r="A44" s="584"/>
      <c r="B44" s="397">
        <v>27</v>
      </c>
      <c r="C44" s="493"/>
      <c r="D44" s="102" t="s">
        <v>594</v>
      </c>
      <c r="E44" s="395" t="s">
        <v>386</v>
      </c>
      <c r="F44" s="126">
        <v>4</v>
      </c>
      <c r="G44" s="395" t="s">
        <v>398</v>
      </c>
      <c r="H44" s="395" t="s">
        <v>411</v>
      </c>
      <c r="I44" s="102" t="s">
        <v>207</v>
      </c>
      <c r="J44" s="103" t="s">
        <v>364</v>
      </c>
      <c r="K44" s="104">
        <v>6</v>
      </c>
      <c r="L44" s="103" t="s">
        <v>56</v>
      </c>
      <c r="M44" s="457"/>
      <c r="N44" s="100"/>
      <c r="O44" s="100">
        <v>6</v>
      </c>
      <c r="P44" s="101">
        <v>3000</v>
      </c>
      <c r="Q44" s="305">
        <f t="shared" si="21"/>
        <v>0</v>
      </c>
      <c r="R44" s="305">
        <f t="shared" si="21"/>
        <v>0</v>
      </c>
      <c r="S44" s="305">
        <f t="shared" si="21"/>
        <v>6</v>
      </c>
      <c r="T44" s="305">
        <f t="shared" si="21"/>
        <v>3000</v>
      </c>
      <c r="U44" s="306">
        <f>IF(Q44+R44=0,S44*T44,OR(IF(Q44+S44=0,R44*T44),OR(IF(R44+S44=0,Q44*T44))))</f>
        <v>18000</v>
      </c>
      <c r="V44" s="439">
        <f>IF(U44=TRUE,(Q44+R44+S44)*T44,U44)</f>
        <v>18000</v>
      </c>
      <c r="W44" s="315"/>
    </row>
    <row r="45" spans="1:214" s="597" customFormat="1" ht="48" customHeight="1" thickBot="1">
      <c r="A45" s="470" t="s">
        <v>370</v>
      </c>
      <c r="B45" s="520"/>
      <c r="C45" s="432">
        <v>51383421</v>
      </c>
      <c r="D45" s="785" t="s">
        <v>595</v>
      </c>
      <c r="E45" s="786"/>
      <c r="F45" s="786"/>
      <c r="G45" s="637"/>
      <c r="H45" s="223"/>
      <c r="I45" s="223"/>
      <c r="J45" s="223"/>
      <c r="K45" s="223"/>
      <c r="L45" s="224"/>
      <c r="M45" s="225"/>
      <c r="N45" s="226"/>
      <c r="O45" s="225"/>
      <c r="P45" s="226"/>
      <c r="Q45" s="109"/>
      <c r="R45" s="109"/>
      <c r="S45" s="109"/>
      <c r="T45" s="109"/>
      <c r="U45" s="543"/>
      <c r="V45" s="544"/>
      <c r="W45" s="544"/>
      <c r="X45" s="588"/>
      <c r="Y45" s="588"/>
      <c r="Z45" s="588"/>
      <c r="AA45" s="588"/>
      <c r="AB45" s="588"/>
      <c r="AC45" s="588"/>
      <c r="AD45" s="588"/>
      <c r="AE45" s="588"/>
      <c r="AF45" s="588"/>
      <c r="AG45" s="588"/>
      <c r="AH45" s="588"/>
      <c r="AI45" s="588"/>
      <c r="AJ45" s="588"/>
      <c r="AK45" s="588"/>
      <c r="AL45" s="588"/>
      <c r="AM45" s="589"/>
      <c r="AN45" s="589"/>
      <c r="AO45" s="589"/>
      <c r="AP45" s="589"/>
      <c r="AQ45" s="590"/>
      <c r="AR45" s="590"/>
      <c r="AS45" s="590"/>
      <c r="AT45" s="590"/>
      <c r="AU45" s="591"/>
      <c r="AV45" s="592"/>
      <c r="AW45" s="593"/>
      <c r="AX45" s="594"/>
      <c r="AY45" s="595"/>
      <c r="AZ45" s="596"/>
      <c r="BA45" s="588"/>
      <c r="BB45" s="588"/>
      <c r="BC45" s="588"/>
      <c r="BD45" s="588"/>
      <c r="BE45" s="588"/>
      <c r="BF45" s="588"/>
      <c r="BG45" s="588"/>
      <c r="BH45" s="588"/>
      <c r="BI45" s="588"/>
      <c r="BJ45" s="588"/>
      <c r="BK45" s="588"/>
      <c r="BL45" s="588"/>
      <c r="BM45" s="588"/>
      <c r="BN45" s="588"/>
      <c r="BO45" s="588"/>
      <c r="BP45" s="588"/>
      <c r="BQ45" s="588"/>
      <c r="BR45" s="588"/>
      <c r="BS45" s="588"/>
      <c r="BT45" s="588"/>
      <c r="BU45" s="588"/>
      <c r="BV45" s="588"/>
      <c r="BW45" s="588"/>
      <c r="BX45" s="588"/>
      <c r="BY45" s="589"/>
      <c r="BZ45" s="589"/>
      <c r="CA45" s="589"/>
      <c r="CB45" s="589"/>
      <c r="CC45" s="590"/>
      <c r="CD45" s="590"/>
      <c r="CE45" s="590"/>
      <c r="CF45" s="590"/>
      <c r="CG45" s="591"/>
      <c r="CH45" s="592"/>
      <c r="CI45" s="593"/>
      <c r="CJ45" s="594"/>
      <c r="CK45" s="595"/>
      <c r="CL45" s="596"/>
      <c r="CM45" s="588"/>
      <c r="CN45" s="588"/>
      <c r="CO45" s="588"/>
      <c r="CP45" s="588"/>
      <c r="CQ45" s="588"/>
      <c r="CR45" s="588"/>
      <c r="CS45" s="588"/>
      <c r="CT45" s="588"/>
      <c r="CU45" s="588"/>
      <c r="CV45" s="588"/>
      <c r="CW45" s="588"/>
      <c r="CX45" s="588"/>
      <c r="CY45" s="588"/>
      <c r="CZ45" s="588"/>
      <c r="DA45" s="588"/>
      <c r="DB45" s="588"/>
      <c r="DC45" s="588"/>
      <c r="DD45" s="588"/>
      <c r="DE45" s="588"/>
      <c r="DF45" s="588"/>
      <c r="DG45" s="588"/>
      <c r="DH45" s="588"/>
      <c r="DI45" s="588"/>
      <c r="DJ45" s="588"/>
      <c r="DK45" s="589"/>
      <c r="DL45" s="589"/>
      <c r="DM45" s="589"/>
      <c r="DN45" s="589"/>
      <c r="DO45" s="590"/>
      <c r="DP45" s="590"/>
      <c r="DQ45" s="590"/>
      <c r="DR45" s="590"/>
      <c r="DS45" s="591"/>
      <c r="DT45" s="592"/>
      <c r="DU45" s="593"/>
      <c r="DV45" s="594"/>
      <c r="DW45" s="595"/>
      <c r="DX45" s="596"/>
      <c r="DY45" s="588"/>
      <c r="DZ45" s="588"/>
      <c r="EA45" s="588"/>
      <c r="EB45" s="588"/>
      <c r="EC45" s="588"/>
      <c r="ED45" s="588"/>
      <c r="EE45" s="588"/>
      <c r="EF45" s="588"/>
      <c r="EG45" s="588"/>
      <c r="EH45" s="588"/>
      <c r="EI45" s="588"/>
      <c r="EJ45" s="588"/>
      <c r="EK45" s="588"/>
      <c r="EL45" s="588"/>
      <c r="EM45" s="588"/>
      <c r="EN45" s="588"/>
      <c r="EO45" s="588"/>
      <c r="EP45" s="588"/>
      <c r="EQ45" s="588"/>
      <c r="ER45" s="588"/>
      <c r="ES45" s="588"/>
      <c r="ET45" s="588"/>
      <c r="EU45" s="588"/>
      <c r="EV45" s="588"/>
      <c r="EW45" s="589"/>
      <c r="EX45" s="589"/>
      <c r="EY45" s="589"/>
      <c r="EZ45" s="589"/>
      <c r="FA45" s="590"/>
      <c r="FB45" s="590"/>
      <c r="FC45" s="590"/>
      <c r="FD45" s="590"/>
      <c r="FE45" s="591"/>
      <c r="FF45" s="592"/>
      <c r="FG45" s="593"/>
      <c r="FH45" s="594"/>
      <c r="FI45" s="595"/>
      <c r="FJ45" s="596"/>
      <c r="FK45" s="588"/>
      <c r="FL45" s="588"/>
      <c r="FM45" s="588"/>
      <c r="FN45" s="588"/>
      <c r="FO45" s="588"/>
      <c r="FP45" s="588"/>
      <c r="FQ45" s="588"/>
      <c r="FR45" s="588"/>
      <c r="FS45" s="588"/>
      <c r="FT45" s="588"/>
      <c r="FU45" s="588"/>
      <c r="FV45" s="588"/>
      <c r="FW45" s="588"/>
      <c r="FX45" s="588"/>
      <c r="FY45" s="588"/>
      <c r="FZ45" s="588"/>
      <c r="GA45" s="588"/>
      <c r="GB45" s="588"/>
      <c r="GC45" s="588"/>
      <c r="GD45" s="588"/>
      <c r="GE45" s="588"/>
      <c r="GF45" s="588"/>
      <c r="GG45" s="588"/>
      <c r="GH45" s="588"/>
      <c r="GI45" s="589"/>
      <c r="GJ45" s="589"/>
      <c r="GK45" s="589"/>
      <c r="GL45" s="589"/>
      <c r="GM45" s="590"/>
      <c r="GN45" s="590"/>
      <c r="GO45" s="590"/>
      <c r="GP45" s="590"/>
      <c r="GQ45" s="591"/>
      <c r="GR45" s="592"/>
      <c r="GS45" s="593"/>
      <c r="GT45" s="594"/>
      <c r="GU45" s="595"/>
      <c r="GV45" s="596"/>
      <c r="GW45" s="588"/>
      <c r="GX45" s="588"/>
      <c r="GY45" s="588"/>
      <c r="GZ45" s="588"/>
      <c r="HA45" s="588"/>
      <c r="HB45" s="588"/>
      <c r="HC45" s="588"/>
      <c r="HD45" s="588"/>
      <c r="HE45" s="588"/>
      <c r="HF45" s="588"/>
    </row>
    <row r="46" spans="1:214" s="20" customFormat="1" ht="48" customHeight="1">
      <c r="A46" s="581"/>
      <c r="B46" s="131">
        <v>28</v>
      </c>
      <c r="C46" s="529"/>
      <c r="D46" s="88" t="s">
        <v>596</v>
      </c>
      <c r="E46" s="88" t="s">
        <v>379</v>
      </c>
      <c r="F46" s="121">
        <v>1</v>
      </c>
      <c r="G46" s="429" t="s">
        <v>283</v>
      </c>
      <c r="H46" s="429"/>
      <c r="I46" s="88" t="s">
        <v>312</v>
      </c>
      <c r="J46" s="89" t="s">
        <v>364</v>
      </c>
      <c r="K46" s="90">
        <v>8</v>
      </c>
      <c r="L46" s="89" t="s">
        <v>50</v>
      </c>
      <c r="M46" s="92">
        <v>6</v>
      </c>
      <c r="N46" s="93"/>
      <c r="O46" s="89"/>
      <c r="P46" s="94">
        <v>4000</v>
      </c>
      <c r="Q46" s="295">
        <f t="shared" ref="Q46:T47" si="26">M46</f>
        <v>6</v>
      </c>
      <c r="R46" s="295">
        <f t="shared" si="26"/>
        <v>0</v>
      </c>
      <c r="S46" s="295">
        <f t="shared" si="26"/>
        <v>0</v>
      </c>
      <c r="T46" s="295">
        <f t="shared" si="26"/>
        <v>4000</v>
      </c>
      <c r="U46" s="296" t="b">
        <f>IF(Q46+R46=0,S46*T46,OR(IF(Q46+S46=0,R46*T46),OR(IF(R46+S46=0,Q46*T46))))</f>
        <v>1</v>
      </c>
      <c r="V46" s="436">
        <f>IF(U46=TRUE,(Q46+R46+S46)*T46,U46)</f>
        <v>24000</v>
      </c>
      <c r="W46" s="314"/>
    </row>
    <row r="47" spans="1:214" s="20" customFormat="1" ht="48" customHeight="1">
      <c r="A47" s="212"/>
      <c r="B47" s="213">
        <v>29</v>
      </c>
      <c r="C47" s="214"/>
      <c r="D47" s="95" t="s">
        <v>596</v>
      </c>
      <c r="E47" s="95" t="s">
        <v>379</v>
      </c>
      <c r="F47" s="123">
        <v>2</v>
      </c>
      <c r="G47" s="215" t="s">
        <v>283</v>
      </c>
      <c r="H47" s="215"/>
      <c r="I47" s="95" t="s">
        <v>312</v>
      </c>
      <c r="J47" s="96" t="s">
        <v>364</v>
      </c>
      <c r="K47" s="97">
        <v>6</v>
      </c>
      <c r="L47" s="96" t="s">
        <v>52</v>
      </c>
      <c r="M47" s="99"/>
      <c r="N47" s="100"/>
      <c r="O47" s="96">
        <v>4</v>
      </c>
      <c r="P47" s="101">
        <v>4000</v>
      </c>
      <c r="Q47" s="302">
        <f t="shared" si="26"/>
        <v>0</v>
      </c>
      <c r="R47" s="302">
        <f t="shared" si="26"/>
        <v>0</v>
      </c>
      <c r="S47" s="302">
        <f t="shared" si="26"/>
        <v>4</v>
      </c>
      <c r="T47" s="302">
        <f t="shared" si="26"/>
        <v>4000</v>
      </c>
      <c r="U47" s="298">
        <f>IF(Q47+R47=0,S47*T47,OR(IF(Q47+S47=0,R47*T47),OR(IF(R47+S47=0,Q47*T47))))</f>
        <v>16000</v>
      </c>
      <c r="V47" s="437">
        <f>IF(U47=TRUE,(Q47+R47+S47)*T47,U47)</f>
        <v>16000</v>
      </c>
      <c r="W47" s="316"/>
    </row>
    <row r="48" spans="1:214" s="20" customFormat="1" ht="48" customHeight="1" thickBot="1">
      <c r="A48" s="582"/>
      <c r="B48" s="413">
        <v>30</v>
      </c>
      <c r="C48" s="583"/>
      <c r="D48" s="419" t="s">
        <v>596</v>
      </c>
      <c r="E48" s="419" t="s">
        <v>379</v>
      </c>
      <c r="F48" s="415">
        <v>3</v>
      </c>
      <c r="G48" s="411" t="s">
        <v>283</v>
      </c>
      <c r="H48" s="411"/>
      <c r="I48" s="419" t="s">
        <v>312</v>
      </c>
      <c r="J48" s="412" t="s">
        <v>365</v>
      </c>
      <c r="K48" s="420">
        <v>6</v>
      </c>
      <c r="L48" s="412" t="s">
        <v>50</v>
      </c>
      <c r="M48" s="421">
        <v>6</v>
      </c>
      <c r="N48" s="422"/>
      <c r="O48" s="412"/>
      <c r="P48" s="423">
        <v>4000</v>
      </c>
      <c r="Q48" s="471">
        <f t="shared" ref="Q48" si="27">M48</f>
        <v>6</v>
      </c>
      <c r="R48" s="471">
        <f t="shared" ref="R48" si="28">N48</f>
        <v>0</v>
      </c>
      <c r="S48" s="471">
        <f t="shared" ref="S48" si="29">O48</f>
        <v>0</v>
      </c>
      <c r="T48" s="471">
        <f t="shared" ref="T48" si="30">P48</f>
        <v>4000</v>
      </c>
      <c r="U48" s="351" t="b">
        <f>IF(Q48+R48=0,S48*T48,OR(IF(Q48+S48=0,R48*T48),OR(IF(R48+S48=0,Q48*T48))))</f>
        <v>1</v>
      </c>
      <c r="V48" s="472">
        <f>IF(U48=TRUE,(Q48+R48+S48)*T48,U48)</f>
        <v>24000</v>
      </c>
      <c r="W48" s="733" t="s">
        <v>1040</v>
      </c>
    </row>
    <row r="49" spans="1:214" s="14" customFormat="1" ht="48" customHeight="1" thickBot="1">
      <c r="A49" s="470" t="s">
        <v>371</v>
      </c>
      <c r="B49" s="520"/>
      <c r="C49" s="48">
        <v>67673895</v>
      </c>
      <c r="D49" s="31" t="s">
        <v>949</v>
      </c>
      <c r="E49" s="222"/>
      <c r="F49" s="222"/>
      <c r="G49" s="222"/>
      <c r="H49" s="222"/>
      <c r="I49" s="223"/>
      <c r="J49" s="223"/>
      <c r="K49" s="223"/>
      <c r="L49" s="224"/>
      <c r="M49" s="224"/>
      <c r="N49" s="233"/>
      <c r="O49" s="224"/>
      <c r="P49" s="233"/>
      <c r="Q49" s="118"/>
      <c r="R49" s="118"/>
      <c r="S49" s="118"/>
      <c r="T49" s="118"/>
      <c r="U49" s="168"/>
      <c r="V49" s="169"/>
      <c r="W49" s="169"/>
      <c r="X49" s="13"/>
      <c r="Y49" s="13"/>
      <c r="Z49" s="13"/>
      <c r="AA49" s="13"/>
      <c r="AB49" s="13"/>
      <c r="AC49" s="13"/>
      <c r="AD49" s="13"/>
      <c r="AE49" s="13"/>
      <c r="AF49" s="13"/>
      <c r="AG49" s="13"/>
      <c r="AH49" s="13"/>
      <c r="AI49" s="13"/>
      <c r="AJ49" s="13"/>
      <c r="AK49" s="13"/>
      <c r="AL49" s="13"/>
      <c r="AM49" s="24"/>
      <c r="AN49" s="24"/>
      <c r="AO49" s="24"/>
      <c r="AP49" s="24"/>
      <c r="AQ49" s="8"/>
      <c r="AR49" s="8"/>
      <c r="AS49" s="8"/>
      <c r="AT49" s="8"/>
      <c r="AU49" s="9"/>
      <c r="AV49" s="10"/>
      <c r="AW49" s="11"/>
      <c r="AX49" s="6"/>
      <c r="AY49" s="12"/>
      <c r="AZ49" s="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24"/>
      <c r="BZ49" s="24"/>
      <c r="CA49" s="24"/>
      <c r="CB49" s="24"/>
      <c r="CC49" s="8"/>
      <c r="CD49" s="8"/>
      <c r="CE49" s="8"/>
      <c r="CF49" s="8"/>
      <c r="CG49" s="9"/>
      <c r="CH49" s="10"/>
      <c r="CI49" s="11"/>
      <c r="CJ49" s="6"/>
      <c r="CK49" s="12"/>
      <c r="CL49" s="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24"/>
      <c r="DL49" s="24"/>
      <c r="DM49" s="24"/>
      <c r="DN49" s="24"/>
      <c r="DO49" s="8"/>
      <c r="DP49" s="8"/>
      <c r="DQ49" s="8"/>
      <c r="DR49" s="8"/>
      <c r="DS49" s="9"/>
      <c r="DT49" s="10"/>
      <c r="DU49" s="11"/>
      <c r="DV49" s="6"/>
      <c r="DW49" s="12"/>
      <c r="DX49" s="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24"/>
      <c r="EX49" s="24"/>
      <c r="EY49" s="24"/>
      <c r="EZ49" s="24"/>
      <c r="FA49" s="8"/>
      <c r="FB49" s="8"/>
      <c r="FC49" s="8"/>
      <c r="FD49" s="8"/>
      <c r="FE49" s="9"/>
      <c r="FF49" s="10"/>
      <c r="FG49" s="11"/>
      <c r="FH49" s="6"/>
      <c r="FI49" s="12"/>
      <c r="FJ49" s="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24"/>
      <c r="GJ49" s="24"/>
      <c r="GK49" s="24"/>
      <c r="GL49" s="24"/>
      <c r="GM49" s="8"/>
      <c r="GN49" s="8"/>
      <c r="GO49" s="8"/>
      <c r="GP49" s="8"/>
      <c r="GQ49" s="9"/>
      <c r="GR49" s="10"/>
      <c r="GS49" s="11"/>
      <c r="GT49" s="6"/>
      <c r="GU49" s="12"/>
      <c r="GV49" s="3"/>
      <c r="GW49" s="13"/>
      <c r="GX49" s="13"/>
      <c r="GY49" s="13"/>
      <c r="GZ49" s="13"/>
      <c r="HA49" s="13"/>
      <c r="HB49" s="13"/>
      <c r="HC49" s="13"/>
      <c r="HD49" s="13"/>
      <c r="HE49" s="13"/>
      <c r="HF49" s="13"/>
    </row>
    <row r="50" spans="1:214" s="7" customFormat="1" ht="48" customHeight="1" thickBot="1">
      <c r="A50" s="390"/>
      <c r="B50" s="396">
        <v>31</v>
      </c>
      <c r="C50" s="196"/>
      <c r="D50" s="367" t="s">
        <v>597</v>
      </c>
      <c r="E50" s="367" t="s">
        <v>392</v>
      </c>
      <c r="F50" s="369">
        <v>1</v>
      </c>
      <c r="G50" s="368" t="s">
        <v>393</v>
      </c>
      <c r="H50" s="368"/>
      <c r="I50" s="370" t="s">
        <v>200</v>
      </c>
      <c r="J50" s="372" t="s">
        <v>364</v>
      </c>
      <c r="K50" s="371">
        <v>6</v>
      </c>
      <c r="L50" s="372" t="s">
        <v>50</v>
      </c>
      <c r="M50" s="463">
        <v>6</v>
      </c>
      <c r="N50" s="391"/>
      <c r="O50" s="391"/>
      <c r="P50" s="392">
        <v>9500</v>
      </c>
      <c r="Q50" s="299">
        <f t="shared" ref="Q50:T51" si="31">M50</f>
        <v>6</v>
      </c>
      <c r="R50" s="299">
        <f t="shared" si="31"/>
        <v>0</v>
      </c>
      <c r="S50" s="299">
        <f t="shared" si="31"/>
        <v>0</v>
      </c>
      <c r="T50" s="299">
        <f t="shared" si="31"/>
        <v>9500</v>
      </c>
      <c r="U50" s="300" t="b">
        <f>IF(Q50+R50=0,S50*T50,OR(IF(Q50+S50=0,R50*T50),OR(IF(R50+S50=0,Q50*T50))))</f>
        <v>1</v>
      </c>
      <c r="V50" s="437">
        <f>IF(U50=TRUE,(Q50+R50+S50)*T50,U50)</f>
        <v>57000</v>
      </c>
      <c r="W50" s="316"/>
    </row>
    <row r="51" spans="1:214" s="7" customFormat="1" ht="48" customHeight="1" thickBot="1">
      <c r="A51" s="216"/>
      <c r="B51" s="397">
        <v>32</v>
      </c>
      <c r="C51" s="218"/>
      <c r="D51" s="33" t="s">
        <v>597</v>
      </c>
      <c r="E51" s="33" t="s">
        <v>392</v>
      </c>
      <c r="F51" s="40">
        <v>2</v>
      </c>
      <c r="G51" s="39" t="s">
        <v>393</v>
      </c>
      <c r="H51" s="39"/>
      <c r="I51" s="102" t="s">
        <v>200</v>
      </c>
      <c r="J51" s="103" t="s">
        <v>364</v>
      </c>
      <c r="K51" s="104">
        <v>4</v>
      </c>
      <c r="L51" s="103" t="s">
        <v>52</v>
      </c>
      <c r="M51" s="464"/>
      <c r="N51" s="107"/>
      <c r="O51" s="107">
        <v>4</v>
      </c>
      <c r="P51" s="108">
        <v>9500</v>
      </c>
      <c r="Q51" s="299">
        <f t="shared" si="31"/>
        <v>0</v>
      </c>
      <c r="R51" s="299">
        <f t="shared" si="31"/>
        <v>0</v>
      </c>
      <c r="S51" s="299">
        <f t="shared" si="31"/>
        <v>4</v>
      </c>
      <c r="T51" s="299">
        <f t="shared" si="31"/>
        <v>9500</v>
      </c>
      <c r="U51" s="300">
        <f>IF(Q51+R51=0,S51*T51,OR(IF(Q51+S51=0,R51*T51),OR(IF(R51+S51=0,Q51*T51))))</f>
        <v>38000</v>
      </c>
      <c r="V51" s="437">
        <f>IF(U51=TRUE,(Q51+R51+S51)*T51,U51)</f>
        <v>38000</v>
      </c>
      <c r="W51" s="316"/>
    </row>
    <row r="52" spans="1:214" s="14" customFormat="1" ht="48" customHeight="1" thickBot="1">
      <c r="A52" s="470" t="s">
        <v>372</v>
      </c>
      <c r="B52" s="520"/>
      <c r="C52" s="221">
        <v>45380347</v>
      </c>
      <c r="D52" s="771" t="s">
        <v>950</v>
      </c>
      <c r="E52" s="772"/>
      <c r="F52" s="772"/>
      <c r="G52" s="247"/>
      <c r="H52" s="247"/>
      <c r="I52" s="248"/>
      <c r="J52" s="229"/>
      <c r="K52" s="229"/>
      <c r="L52" s="230"/>
      <c r="M52" s="231"/>
      <c r="N52" s="232"/>
      <c r="O52" s="231"/>
      <c r="P52" s="232"/>
      <c r="Q52" s="116"/>
      <c r="R52" s="116"/>
      <c r="S52" s="116"/>
      <c r="T52" s="116"/>
      <c r="U52" s="170"/>
      <c r="V52" s="163"/>
      <c r="W52" s="163"/>
      <c r="X52" s="25"/>
      <c r="Y52" s="25"/>
      <c r="Z52" s="25"/>
      <c r="AA52" s="13"/>
      <c r="AB52" s="13"/>
      <c r="AC52" s="13"/>
      <c r="AD52" s="13"/>
      <c r="AE52" s="13"/>
      <c r="AF52" s="13"/>
      <c r="AG52" s="13"/>
      <c r="AH52" s="13"/>
      <c r="AI52" s="13"/>
      <c r="AJ52" s="13"/>
      <c r="AK52" s="13"/>
      <c r="AL52" s="13"/>
      <c r="AM52" s="24"/>
      <c r="AN52" s="24"/>
      <c r="AO52" s="24"/>
      <c r="AP52" s="24"/>
      <c r="AQ52" s="8"/>
      <c r="AR52" s="8"/>
      <c r="AS52" s="8"/>
      <c r="AT52" s="8"/>
      <c r="AU52" s="9"/>
      <c r="AV52" s="10"/>
      <c r="AW52" s="11"/>
      <c r="AX52" s="6"/>
      <c r="AY52" s="12"/>
      <c r="AZ52" s="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24"/>
      <c r="BZ52" s="24"/>
      <c r="CA52" s="24"/>
      <c r="CB52" s="24"/>
      <c r="CC52" s="8"/>
      <c r="CD52" s="8"/>
      <c r="CE52" s="8"/>
      <c r="CF52" s="8"/>
      <c r="CG52" s="9"/>
      <c r="CH52" s="10"/>
      <c r="CI52" s="11"/>
      <c r="CJ52" s="6"/>
      <c r="CK52" s="12"/>
      <c r="CL52" s="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24"/>
      <c r="DL52" s="24"/>
      <c r="DM52" s="24"/>
      <c r="DN52" s="24"/>
      <c r="DO52" s="8"/>
      <c r="DP52" s="8"/>
      <c r="DQ52" s="8"/>
      <c r="DR52" s="8"/>
      <c r="DS52" s="9"/>
      <c r="DT52" s="10"/>
      <c r="DU52" s="11"/>
      <c r="DV52" s="6"/>
      <c r="DW52" s="12"/>
      <c r="DX52" s="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24"/>
      <c r="EX52" s="24"/>
      <c r="EY52" s="24"/>
      <c r="EZ52" s="24"/>
      <c r="FA52" s="8"/>
      <c r="FB52" s="8"/>
      <c r="FC52" s="8"/>
      <c r="FD52" s="8"/>
      <c r="FE52" s="9"/>
      <c r="FF52" s="10"/>
      <c r="FG52" s="11"/>
      <c r="FH52" s="6"/>
      <c r="FI52" s="12"/>
      <c r="FJ52" s="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24"/>
      <c r="GJ52" s="24"/>
      <c r="GK52" s="24"/>
      <c r="GL52" s="24"/>
      <c r="GM52" s="8"/>
      <c r="GN52" s="8"/>
      <c r="GO52" s="8"/>
      <c r="GP52" s="8"/>
      <c r="GQ52" s="9"/>
      <c r="GR52" s="10"/>
      <c r="GS52" s="11"/>
      <c r="GT52" s="6"/>
      <c r="GU52" s="12"/>
      <c r="GV52" s="3"/>
      <c r="GW52" s="13"/>
      <c r="GX52" s="13"/>
      <c r="GY52" s="13"/>
      <c r="GZ52" s="13"/>
      <c r="HA52" s="13"/>
      <c r="HB52" s="13"/>
      <c r="HC52" s="13"/>
      <c r="HD52" s="13"/>
      <c r="HE52" s="13"/>
      <c r="HF52" s="13"/>
    </row>
    <row r="53" spans="1:214" s="14" customFormat="1" ht="48" customHeight="1" thickBot="1">
      <c r="A53" s="445"/>
      <c r="B53" s="131">
        <v>33</v>
      </c>
      <c r="C53" s="207"/>
      <c r="D53" s="37" t="s">
        <v>598</v>
      </c>
      <c r="E53" s="37" t="s">
        <v>388</v>
      </c>
      <c r="F53" s="38">
        <v>1</v>
      </c>
      <c r="G53" s="37" t="s">
        <v>291</v>
      </c>
      <c r="H53" s="37"/>
      <c r="I53" s="429" t="s">
        <v>175</v>
      </c>
      <c r="J53" s="89" t="s">
        <v>365</v>
      </c>
      <c r="K53" s="131">
        <v>6</v>
      </c>
      <c r="L53" s="89" t="s">
        <v>56</v>
      </c>
      <c r="M53" s="120"/>
      <c r="N53" s="121"/>
      <c r="O53" s="121">
        <v>6</v>
      </c>
      <c r="P53" s="94">
        <v>2000</v>
      </c>
      <c r="Q53" s="299">
        <f>M53</f>
        <v>0</v>
      </c>
      <c r="R53" s="299">
        <f>N53</f>
        <v>0</v>
      </c>
      <c r="S53" s="299">
        <f>O53</f>
        <v>6</v>
      </c>
      <c r="T53" s="299">
        <f>P53</f>
        <v>2000</v>
      </c>
      <c r="U53" s="300">
        <f>IF(Q53+R53=0,S53*T53,OR(IF(Q53+S53=0,R53*T53),OR(IF(R53+S53=0,Q53*T53))))</f>
        <v>12000</v>
      </c>
      <c r="V53" s="437">
        <f>IF(U53=TRUE,(Q53+R53+S53)*T53,U53)</f>
        <v>12000</v>
      </c>
      <c r="W53" s="316"/>
      <c r="X53" s="13"/>
      <c r="Y53" s="13"/>
      <c r="Z53" s="13"/>
      <c r="AA53" s="13"/>
      <c r="AB53" s="13"/>
      <c r="AC53" s="13"/>
      <c r="AD53" s="13"/>
      <c r="AE53" s="13"/>
      <c r="AF53" s="13"/>
      <c r="AG53" s="13"/>
      <c r="AH53" s="13"/>
      <c r="AI53" s="13"/>
      <c r="AJ53" s="13"/>
      <c r="AK53" s="13"/>
      <c r="AL53" s="13"/>
      <c r="AM53" s="24"/>
      <c r="AN53" s="24"/>
      <c r="AO53" s="24"/>
      <c r="AP53" s="24"/>
      <c r="AQ53" s="8"/>
      <c r="AR53" s="8"/>
      <c r="AS53" s="8"/>
      <c r="AT53" s="8"/>
      <c r="AU53" s="9"/>
      <c r="AV53" s="10"/>
      <c r="AW53" s="11"/>
      <c r="AX53" s="6"/>
      <c r="AY53" s="12"/>
      <c r="AZ53" s="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24"/>
      <c r="BZ53" s="24"/>
      <c r="CA53" s="24"/>
      <c r="CB53" s="24"/>
      <c r="CC53" s="8"/>
      <c r="CD53" s="8"/>
      <c r="CE53" s="8"/>
      <c r="CF53" s="8"/>
      <c r="CG53" s="9"/>
      <c r="CH53" s="10"/>
      <c r="CI53" s="11"/>
      <c r="CJ53" s="6"/>
      <c r="CK53" s="12"/>
      <c r="CL53" s="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24"/>
      <c r="DL53" s="24"/>
      <c r="DM53" s="24"/>
      <c r="DN53" s="24"/>
      <c r="DO53" s="8"/>
      <c r="DP53" s="8"/>
      <c r="DQ53" s="8"/>
      <c r="DR53" s="8"/>
      <c r="DS53" s="9"/>
      <c r="DT53" s="10"/>
      <c r="DU53" s="11"/>
      <c r="DV53" s="6"/>
      <c r="DW53" s="12"/>
      <c r="DX53" s="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24"/>
      <c r="EX53" s="24"/>
      <c r="EY53" s="24"/>
      <c r="EZ53" s="24"/>
      <c r="FA53" s="8"/>
      <c r="FB53" s="8"/>
      <c r="FC53" s="8"/>
      <c r="FD53" s="8"/>
      <c r="FE53" s="9"/>
      <c r="FF53" s="10"/>
      <c r="FG53" s="11"/>
      <c r="FH53" s="6"/>
      <c r="FI53" s="12"/>
      <c r="FJ53" s="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24"/>
      <c r="GJ53" s="24"/>
      <c r="GK53" s="24"/>
      <c r="GL53" s="24"/>
      <c r="GM53" s="8"/>
      <c r="GN53" s="8"/>
      <c r="GO53" s="8"/>
      <c r="GP53" s="8"/>
      <c r="GQ53" s="9"/>
      <c r="GR53" s="10"/>
      <c r="GS53" s="11"/>
      <c r="GT53" s="6"/>
      <c r="GU53" s="12"/>
      <c r="GV53" s="3"/>
      <c r="GW53" s="13"/>
      <c r="GX53" s="13"/>
      <c r="GY53" s="13"/>
      <c r="GZ53" s="13"/>
      <c r="HA53" s="13"/>
      <c r="HB53" s="13"/>
      <c r="HC53" s="13"/>
      <c r="HD53" s="13"/>
      <c r="HE53" s="13"/>
      <c r="HF53" s="13"/>
    </row>
    <row r="54" spans="1:214" s="7" customFormat="1" ht="48" customHeight="1">
      <c r="A54" s="322"/>
      <c r="B54" s="521">
        <v>34</v>
      </c>
      <c r="C54" s="323"/>
      <c r="D54" s="324" t="s">
        <v>598</v>
      </c>
      <c r="E54" s="324" t="s">
        <v>386</v>
      </c>
      <c r="F54" s="325">
        <v>2</v>
      </c>
      <c r="G54" s="326" t="s">
        <v>397</v>
      </c>
      <c r="H54" s="326"/>
      <c r="I54" s="327" t="s">
        <v>202</v>
      </c>
      <c r="J54" s="328" t="s">
        <v>365</v>
      </c>
      <c r="K54" s="329">
        <v>6</v>
      </c>
      <c r="L54" s="328" t="s">
        <v>56</v>
      </c>
      <c r="M54" s="117"/>
      <c r="N54" s="330"/>
      <c r="O54" s="328">
        <v>6</v>
      </c>
      <c r="P54" s="331">
        <v>2500</v>
      </c>
      <c r="Q54" s="305">
        <f t="shared" ref="Q54:Q61" si="32">M54</f>
        <v>0</v>
      </c>
      <c r="R54" s="305">
        <f t="shared" ref="R54:R61" si="33">N54</f>
        <v>0</v>
      </c>
      <c r="S54" s="305">
        <f t="shared" ref="S54:S61" si="34">O54</f>
        <v>6</v>
      </c>
      <c r="T54" s="305">
        <f t="shared" ref="T54:T61" si="35">P54</f>
        <v>2500</v>
      </c>
      <c r="U54" s="306">
        <f t="shared" ref="U54:U61" si="36">IF(Q54+R54=0,S54*T54,OR(IF(Q54+S54=0,R54*T54),OR(IF(R54+S54=0,Q54*T54))))</f>
        <v>15000</v>
      </c>
      <c r="V54" s="439">
        <f t="shared" ref="V54:V61" si="37">IF(U54=TRUE,(Q54+R54+S54)*T54,U54)</f>
        <v>15000</v>
      </c>
      <c r="W54" s="315"/>
    </row>
    <row r="55" spans="1:214" s="7" customFormat="1" ht="48" customHeight="1">
      <c r="A55" s="208"/>
      <c r="B55" s="213">
        <v>35</v>
      </c>
      <c r="C55" s="210"/>
      <c r="D55" s="15" t="s">
        <v>598</v>
      </c>
      <c r="E55" s="324" t="s">
        <v>386</v>
      </c>
      <c r="F55" s="16">
        <v>3</v>
      </c>
      <c r="G55" s="17" t="s">
        <v>397</v>
      </c>
      <c r="H55" s="17" t="s">
        <v>599</v>
      </c>
      <c r="I55" s="95" t="s">
        <v>202</v>
      </c>
      <c r="J55" s="96" t="s">
        <v>365</v>
      </c>
      <c r="K55" s="97">
        <v>6</v>
      </c>
      <c r="L55" s="96" t="s">
        <v>56</v>
      </c>
      <c r="M55" s="99"/>
      <c r="N55" s="100"/>
      <c r="O55" s="96">
        <v>6</v>
      </c>
      <c r="P55" s="101">
        <v>2500</v>
      </c>
      <c r="Q55" s="305">
        <f t="shared" si="32"/>
        <v>0</v>
      </c>
      <c r="R55" s="305">
        <f t="shared" si="33"/>
        <v>0</v>
      </c>
      <c r="S55" s="305">
        <f t="shared" si="34"/>
        <v>6</v>
      </c>
      <c r="T55" s="305">
        <f t="shared" si="35"/>
        <v>2500</v>
      </c>
      <c r="U55" s="306">
        <f t="shared" si="36"/>
        <v>15000</v>
      </c>
      <c r="V55" s="439">
        <f t="shared" si="37"/>
        <v>15000</v>
      </c>
      <c r="W55" s="315"/>
    </row>
    <row r="56" spans="1:214" s="7" customFormat="1" ht="48" customHeight="1">
      <c r="A56" s="208"/>
      <c r="B56" s="213">
        <v>36</v>
      </c>
      <c r="C56" s="210"/>
      <c r="D56" s="15" t="s">
        <v>598</v>
      </c>
      <c r="E56" s="324" t="s">
        <v>386</v>
      </c>
      <c r="F56" s="16">
        <v>4</v>
      </c>
      <c r="G56" s="17" t="s">
        <v>394</v>
      </c>
      <c r="H56" s="17"/>
      <c r="I56" s="95" t="s">
        <v>255</v>
      </c>
      <c r="J56" s="96" t="s">
        <v>365</v>
      </c>
      <c r="K56" s="97">
        <v>6</v>
      </c>
      <c r="L56" s="96" t="s">
        <v>56</v>
      </c>
      <c r="M56" s="457"/>
      <c r="N56" s="100"/>
      <c r="O56" s="100">
        <v>6</v>
      </c>
      <c r="P56" s="101">
        <v>3000</v>
      </c>
      <c r="Q56" s="305">
        <f t="shared" si="32"/>
        <v>0</v>
      </c>
      <c r="R56" s="305">
        <f t="shared" si="33"/>
        <v>0</v>
      </c>
      <c r="S56" s="305">
        <f t="shared" si="34"/>
        <v>6</v>
      </c>
      <c r="T56" s="305">
        <f t="shared" si="35"/>
        <v>3000</v>
      </c>
      <c r="U56" s="306">
        <f t="shared" si="36"/>
        <v>18000</v>
      </c>
      <c r="V56" s="439">
        <f t="shared" si="37"/>
        <v>18000</v>
      </c>
      <c r="W56" s="315"/>
    </row>
    <row r="57" spans="1:214" s="7" customFormat="1" ht="48" customHeight="1">
      <c r="A57" s="208"/>
      <c r="B57" s="213">
        <v>37</v>
      </c>
      <c r="C57" s="210"/>
      <c r="D57" s="15" t="s">
        <v>598</v>
      </c>
      <c r="E57" s="324" t="s">
        <v>386</v>
      </c>
      <c r="F57" s="16">
        <v>5</v>
      </c>
      <c r="G57" s="17" t="s">
        <v>270</v>
      </c>
      <c r="H57" s="17"/>
      <c r="I57" s="95" t="s">
        <v>209</v>
      </c>
      <c r="J57" s="96" t="s">
        <v>365</v>
      </c>
      <c r="K57" s="97">
        <v>6</v>
      </c>
      <c r="L57" s="96" t="s">
        <v>56</v>
      </c>
      <c r="M57" s="99"/>
      <c r="N57" s="100"/>
      <c r="O57" s="96">
        <v>6</v>
      </c>
      <c r="P57" s="101">
        <v>2000</v>
      </c>
      <c r="Q57" s="305">
        <f t="shared" si="32"/>
        <v>0</v>
      </c>
      <c r="R57" s="305">
        <f t="shared" si="33"/>
        <v>0</v>
      </c>
      <c r="S57" s="305">
        <f t="shared" si="34"/>
        <v>6</v>
      </c>
      <c r="T57" s="305">
        <f t="shared" si="35"/>
        <v>2000</v>
      </c>
      <c r="U57" s="306">
        <f t="shared" si="36"/>
        <v>12000</v>
      </c>
      <c r="V57" s="439">
        <f t="shared" si="37"/>
        <v>12000</v>
      </c>
      <c r="W57" s="315"/>
    </row>
    <row r="58" spans="1:214" s="7" customFormat="1" ht="48" customHeight="1">
      <c r="A58" s="208"/>
      <c r="B58" s="213">
        <v>38</v>
      </c>
      <c r="C58" s="210"/>
      <c r="D58" s="15" t="s">
        <v>598</v>
      </c>
      <c r="E58" s="324" t="s">
        <v>386</v>
      </c>
      <c r="F58" s="16">
        <v>6</v>
      </c>
      <c r="G58" s="17" t="s">
        <v>387</v>
      </c>
      <c r="H58" s="17"/>
      <c r="I58" s="95" t="s">
        <v>279</v>
      </c>
      <c r="J58" s="96" t="s">
        <v>365</v>
      </c>
      <c r="K58" s="97">
        <v>6</v>
      </c>
      <c r="L58" s="96" t="s">
        <v>56</v>
      </c>
      <c r="M58" s="99"/>
      <c r="N58" s="100"/>
      <c r="O58" s="96">
        <v>6</v>
      </c>
      <c r="P58" s="101">
        <v>3000</v>
      </c>
      <c r="Q58" s="305">
        <f t="shared" si="32"/>
        <v>0</v>
      </c>
      <c r="R58" s="305">
        <f t="shared" si="33"/>
        <v>0</v>
      </c>
      <c r="S58" s="305">
        <f t="shared" si="34"/>
        <v>6</v>
      </c>
      <c r="T58" s="305">
        <f t="shared" si="35"/>
        <v>3000</v>
      </c>
      <c r="U58" s="306">
        <f t="shared" si="36"/>
        <v>18000</v>
      </c>
      <c r="V58" s="439">
        <f t="shared" si="37"/>
        <v>18000</v>
      </c>
      <c r="W58" s="315"/>
    </row>
    <row r="59" spans="1:214" s="7" customFormat="1" ht="48" customHeight="1">
      <c r="A59" s="208"/>
      <c r="B59" s="213">
        <v>39</v>
      </c>
      <c r="C59" s="210"/>
      <c r="D59" s="15" t="s">
        <v>598</v>
      </c>
      <c r="E59" s="324" t="s">
        <v>386</v>
      </c>
      <c r="F59" s="16">
        <v>7</v>
      </c>
      <c r="G59" s="17" t="s">
        <v>354</v>
      </c>
      <c r="H59" s="17"/>
      <c r="I59" s="95" t="s">
        <v>213</v>
      </c>
      <c r="J59" s="96" t="s">
        <v>364</v>
      </c>
      <c r="K59" s="97">
        <v>6</v>
      </c>
      <c r="L59" s="96" t="s">
        <v>56</v>
      </c>
      <c r="M59" s="97"/>
      <c r="N59" s="100"/>
      <c r="O59" s="100">
        <v>6</v>
      </c>
      <c r="P59" s="101">
        <v>2500</v>
      </c>
      <c r="Q59" s="305">
        <f t="shared" si="32"/>
        <v>0</v>
      </c>
      <c r="R59" s="305">
        <f t="shared" si="33"/>
        <v>0</v>
      </c>
      <c r="S59" s="305">
        <f t="shared" si="34"/>
        <v>6</v>
      </c>
      <c r="T59" s="305">
        <f t="shared" si="35"/>
        <v>2500</v>
      </c>
      <c r="U59" s="306">
        <f t="shared" si="36"/>
        <v>15000</v>
      </c>
      <c r="V59" s="439">
        <f t="shared" si="37"/>
        <v>15000</v>
      </c>
      <c r="W59" s="315"/>
    </row>
    <row r="60" spans="1:214" s="7" customFormat="1" ht="48" customHeight="1">
      <c r="A60" s="208"/>
      <c r="B60" s="213">
        <v>40</v>
      </c>
      <c r="C60" s="210"/>
      <c r="D60" s="15" t="s">
        <v>598</v>
      </c>
      <c r="E60" s="324" t="s">
        <v>386</v>
      </c>
      <c r="F60" s="16">
        <v>8</v>
      </c>
      <c r="G60" s="215" t="s">
        <v>404</v>
      </c>
      <c r="H60" s="215" t="s">
        <v>409</v>
      </c>
      <c r="I60" s="95" t="s">
        <v>311</v>
      </c>
      <c r="J60" s="96" t="s">
        <v>364</v>
      </c>
      <c r="K60" s="97">
        <v>6</v>
      </c>
      <c r="L60" s="96" t="s">
        <v>56</v>
      </c>
      <c r="M60" s="99"/>
      <c r="N60" s="100"/>
      <c r="O60" s="96">
        <v>6</v>
      </c>
      <c r="P60" s="101">
        <v>2500</v>
      </c>
      <c r="Q60" s="305">
        <f t="shared" si="32"/>
        <v>0</v>
      </c>
      <c r="R60" s="305">
        <f t="shared" si="33"/>
        <v>0</v>
      </c>
      <c r="S60" s="305">
        <f t="shared" si="34"/>
        <v>6</v>
      </c>
      <c r="T60" s="305">
        <f t="shared" si="35"/>
        <v>2500</v>
      </c>
      <c r="U60" s="306">
        <f t="shared" si="36"/>
        <v>15000</v>
      </c>
      <c r="V60" s="439">
        <f t="shared" si="37"/>
        <v>15000</v>
      </c>
      <c r="W60" s="315"/>
    </row>
    <row r="61" spans="1:214" s="7" customFormat="1" ht="48" customHeight="1">
      <c r="A61" s="208"/>
      <c r="B61" s="213">
        <v>41</v>
      </c>
      <c r="C61" s="210"/>
      <c r="D61" s="15" t="s">
        <v>598</v>
      </c>
      <c r="E61" s="324" t="s">
        <v>386</v>
      </c>
      <c r="F61" s="16">
        <v>9</v>
      </c>
      <c r="G61" s="215" t="s">
        <v>404</v>
      </c>
      <c r="H61" s="215" t="s">
        <v>410</v>
      </c>
      <c r="I61" s="95" t="s">
        <v>311</v>
      </c>
      <c r="J61" s="96" t="s">
        <v>365</v>
      </c>
      <c r="K61" s="97">
        <v>6</v>
      </c>
      <c r="L61" s="96" t="s">
        <v>56</v>
      </c>
      <c r="M61" s="473"/>
      <c r="N61" s="100"/>
      <c r="O61" s="100">
        <v>6</v>
      </c>
      <c r="P61" s="101">
        <v>2500</v>
      </c>
      <c r="Q61" s="302">
        <f t="shared" si="32"/>
        <v>0</v>
      </c>
      <c r="R61" s="302">
        <f t="shared" si="33"/>
        <v>0</v>
      </c>
      <c r="S61" s="302">
        <f t="shared" si="34"/>
        <v>6</v>
      </c>
      <c r="T61" s="302">
        <f t="shared" si="35"/>
        <v>2500</v>
      </c>
      <c r="U61" s="298">
        <f t="shared" si="36"/>
        <v>15000</v>
      </c>
      <c r="V61" s="437">
        <f t="shared" si="37"/>
        <v>15000</v>
      </c>
      <c r="W61" s="316"/>
    </row>
    <row r="62" spans="1:214" s="7" customFormat="1" ht="48" customHeight="1">
      <c r="A62" s="208"/>
      <c r="B62" s="213">
        <v>42</v>
      </c>
      <c r="C62" s="210"/>
      <c r="D62" s="15" t="s">
        <v>598</v>
      </c>
      <c r="E62" s="15" t="s">
        <v>388</v>
      </c>
      <c r="F62" s="16">
        <v>10</v>
      </c>
      <c r="G62" s="17" t="s">
        <v>389</v>
      </c>
      <c r="H62" s="17"/>
      <c r="I62" s="95" t="s">
        <v>226</v>
      </c>
      <c r="J62" s="96" t="s">
        <v>365</v>
      </c>
      <c r="K62" s="97">
        <v>6</v>
      </c>
      <c r="L62" s="96" t="s">
        <v>56</v>
      </c>
      <c r="M62" s="473"/>
      <c r="N62" s="100"/>
      <c r="O62" s="100">
        <v>6</v>
      </c>
      <c r="P62" s="101">
        <v>2000</v>
      </c>
      <c r="Q62" s="302">
        <f t="shared" ref="Q62:T63" si="38">M62</f>
        <v>0</v>
      </c>
      <c r="R62" s="302">
        <f t="shared" si="38"/>
        <v>0</v>
      </c>
      <c r="S62" s="302">
        <f t="shared" si="38"/>
        <v>6</v>
      </c>
      <c r="T62" s="302">
        <f t="shared" si="38"/>
        <v>2000</v>
      </c>
      <c r="U62" s="298">
        <f>IF(Q62+R62=0,S62*T62,OR(IF(Q62+S62=0,R62*T62),OR(IF(R62+S62=0,Q62*T62))))</f>
        <v>12000</v>
      </c>
      <c r="V62" s="437">
        <f>IF(U62=TRUE,(Q62+R62+S62)*T62,U62)</f>
        <v>12000</v>
      </c>
      <c r="W62" s="316"/>
    </row>
    <row r="63" spans="1:214" s="20" customFormat="1" ht="48" customHeight="1" thickBot="1">
      <c r="A63" s="582"/>
      <c r="B63" s="413">
        <v>43</v>
      </c>
      <c r="C63" s="583"/>
      <c r="D63" s="419" t="s">
        <v>598</v>
      </c>
      <c r="E63" s="419" t="s">
        <v>386</v>
      </c>
      <c r="F63" s="415">
        <v>11</v>
      </c>
      <c r="G63" s="411" t="s">
        <v>433</v>
      </c>
      <c r="H63" s="411"/>
      <c r="I63" s="419" t="s">
        <v>820</v>
      </c>
      <c r="J63" s="412" t="s">
        <v>365</v>
      </c>
      <c r="K63" s="420">
        <v>6</v>
      </c>
      <c r="L63" s="412" t="s">
        <v>56</v>
      </c>
      <c r="M63" s="458"/>
      <c r="N63" s="422"/>
      <c r="O63" s="422">
        <v>6</v>
      </c>
      <c r="P63" s="423">
        <v>3000</v>
      </c>
      <c r="Q63" s="471">
        <f t="shared" si="38"/>
        <v>0</v>
      </c>
      <c r="R63" s="471">
        <f t="shared" si="38"/>
        <v>0</v>
      </c>
      <c r="S63" s="471">
        <f t="shared" si="38"/>
        <v>6</v>
      </c>
      <c r="T63" s="471">
        <f t="shared" si="38"/>
        <v>3000</v>
      </c>
      <c r="U63" s="351">
        <f>IF(Q63+R63=0,S63*T63,OR(IF(Q63+S63=0,R63*T63),OR(IF(R63+S63=0,Q63*T63))))</f>
        <v>18000</v>
      </c>
      <c r="V63" s="472">
        <f>IF(U63=TRUE,(Q63+R63+S63)*T63,U63)</f>
        <v>18000</v>
      </c>
      <c r="W63" s="469"/>
    </row>
    <row r="64" spans="1:214" s="14" customFormat="1" ht="48" customHeight="1" thickBot="1">
      <c r="A64" s="249" t="s">
        <v>373</v>
      </c>
      <c r="B64" s="250"/>
      <c r="C64" s="713">
        <v>74740008</v>
      </c>
      <c r="D64" s="771" t="s">
        <v>1009</v>
      </c>
      <c r="E64" s="772"/>
      <c r="F64" s="772"/>
      <c r="G64" s="772"/>
      <c r="H64" s="718"/>
      <c r="I64" s="381"/>
      <c r="J64" s="381"/>
      <c r="K64" s="381"/>
      <c r="L64" s="382"/>
      <c r="M64" s="382"/>
      <c r="N64" s="399"/>
      <c r="O64" s="382"/>
      <c r="P64" s="399"/>
      <c r="Q64" s="633"/>
      <c r="R64" s="633"/>
      <c r="S64" s="633"/>
      <c r="T64" s="633"/>
      <c r="U64" s="634"/>
      <c r="V64" s="165"/>
      <c r="W64" s="165"/>
      <c r="X64" s="13"/>
      <c r="Y64" s="13"/>
      <c r="Z64" s="13"/>
      <c r="AA64" s="13"/>
      <c r="AB64" s="13"/>
      <c r="AC64" s="13"/>
      <c r="AD64" s="13"/>
      <c r="AE64" s="13"/>
      <c r="AF64" s="13"/>
      <c r="AG64" s="13"/>
      <c r="AH64" s="13"/>
      <c r="AI64" s="13"/>
      <c r="AJ64" s="13"/>
      <c r="AK64" s="13"/>
      <c r="AL64" s="13"/>
      <c r="AM64" s="24"/>
      <c r="AN64" s="24"/>
      <c r="AO64" s="24"/>
      <c r="AP64" s="24"/>
      <c r="AQ64" s="8"/>
      <c r="AR64" s="8"/>
      <c r="AS64" s="8"/>
      <c r="AT64" s="8"/>
      <c r="AU64" s="9"/>
      <c r="AV64" s="10"/>
      <c r="AW64" s="11"/>
      <c r="AX64" s="6"/>
      <c r="AY64" s="12"/>
      <c r="AZ64" s="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24"/>
      <c r="BZ64" s="24"/>
      <c r="CA64" s="24"/>
      <c r="CB64" s="24"/>
      <c r="CC64" s="8"/>
      <c r="CD64" s="8"/>
      <c r="CE64" s="8"/>
      <c r="CF64" s="8"/>
      <c r="CG64" s="9"/>
      <c r="CH64" s="10"/>
      <c r="CI64" s="11"/>
      <c r="CJ64" s="6"/>
      <c r="CK64" s="12"/>
      <c r="CL64" s="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24"/>
      <c r="DL64" s="24"/>
      <c r="DM64" s="24"/>
      <c r="DN64" s="24"/>
      <c r="DO64" s="8"/>
      <c r="DP64" s="8"/>
      <c r="DQ64" s="8"/>
      <c r="DR64" s="8"/>
      <c r="DS64" s="9"/>
      <c r="DT64" s="10"/>
      <c r="DU64" s="11"/>
      <c r="DV64" s="6"/>
      <c r="DW64" s="12"/>
      <c r="DX64" s="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24"/>
      <c r="EX64" s="24"/>
      <c r="EY64" s="24"/>
      <c r="EZ64" s="24"/>
      <c r="FA64" s="8"/>
      <c r="FB64" s="8"/>
      <c r="FC64" s="8"/>
      <c r="FD64" s="8"/>
      <c r="FE64" s="9"/>
      <c r="FF64" s="10"/>
      <c r="FG64" s="11"/>
      <c r="FH64" s="6"/>
      <c r="FI64" s="12"/>
      <c r="FJ64" s="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24"/>
      <c r="GJ64" s="24"/>
      <c r="GK64" s="24"/>
      <c r="GL64" s="24"/>
      <c r="GM64" s="8"/>
      <c r="GN64" s="8"/>
      <c r="GO64" s="8"/>
      <c r="GP64" s="8"/>
      <c r="GQ64" s="9"/>
      <c r="GR64" s="10"/>
      <c r="GS64" s="11"/>
      <c r="GT64" s="6"/>
      <c r="GU64" s="12"/>
      <c r="GV64" s="3"/>
      <c r="GW64" s="13"/>
      <c r="GX64" s="13"/>
      <c r="GY64" s="13"/>
      <c r="GZ64" s="13"/>
      <c r="HA64" s="13"/>
      <c r="HB64" s="13"/>
      <c r="HC64" s="13"/>
      <c r="HD64" s="13"/>
      <c r="HE64" s="13"/>
      <c r="HF64" s="13"/>
    </row>
    <row r="65" spans="1:35" s="7" customFormat="1" ht="48" customHeight="1" thickBot="1">
      <c r="A65" s="235"/>
      <c r="B65" s="131">
        <v>44</v>
      </c>
      <c r="C65" s="207"/>
      <c r="D65" s="32" t="s">
        <v>1010</v>
      </c>
      <c r="E65" s="37" t="s">
        <v>392</v>
      </c>
      <c r="F65" s="38">
        <v>1</v>
      </c>
      <c r="G65" s="37" t="s">
        <v>399</v>
      </c>
      <c r="H65" s="37"/>
      <c r="I65" s="88" t="s">
        <v>198</v>
      </c>
      <c r="J65" s="89" t="s">
        <v>364</v>
      </c>
      <c r="K65" s="90">
        <v>6</v>
      </c>
      <c r="L65" s="89" t="s">
        <v>50</v>
      </c>
      <c r="M65" s="120">
        <v>6</v>
      </c>
      <c r="N65" s="121"/>
      <c r="O65" s="89"/>
      <c r="P65" s="128">
        <v>10000</v>
      </c>
      <c r="Q65" s="299">
        <f t="shared" ref="Q65:T70" si="39">M65</f>
        <v>6</v>
      </c>
      <c r="R65" s="299">
        <f t="shared" si="39"/>
        <v>0</v>
      </c>
      <c r="S65" s="299">
        <f t="shared" si="39"/>
        <v>0</v>
      </c>
      <c r="T65" s="299">
        <f t="shared" si="39"/>
        <v>10000</v>
      </c>
      <c r="U65" s="300" t="b">
        <f t="shared" ref="U65:U70" si="40">IF(Q65+R65=0,S65*T65,OR(IF(Q65+S65=0,R65*T65),OR(IF(R65+S65=0,Q65*T65))))</f>
        <v>1</v>
      </c>
      <c r="V65" s="437">
        <f t="shared" ref="V65:V70" si="41">IF(U65=TRUE,(Q65+R65+S65)*T65,U65)</f>
        <v>60000</v>
      </c>
      <c r="W65" s="494" t="s">
        <v>699</v>
      </c>
    </row>
    <row r="66" spans="1:35" s="7" customFormat="1" ht="48" customHeight="1">
      <c r="A66" s="427"/>
      <c r="B66" s="521">
        <v>45</v>
      </c>
      <c r="C66" s="323"/>
      <c r="D66" s="324" t="s">
        <v>1010</v>
      </c>
      <c r="E66" s="17" t="s">
        <v>392</v>
      </c>
      <c r="F66" s="325">
        <v>2</v>
      </c>
      <c r="G66" s="326" t="s">
        <v>399</v>
      </c>
      <c r="H66" s="326"/>
      <c r="I66" s="327" t="s">
        <v>198</v>
      </c>
      <c r="J66" s="328" t="s">
        <v>364</v>
      </c>
      <c r="K66" s="329">
        <v>8</v>
      </c>
      <c r="L66" s="328" t="s">
        <v>54</v>
      </c>
      <c r="M66" s="428">
        <v>8</v>
      </c>
      <c r="N66" s="352"/>
      <c r="O66" s="328"/>
      <c r="P66" s="331">
        <v>7500</v>
      </c>
      <c r="Q66" s="302">
        <f t="shared" si="39"/>
        <v>8</v>
      </c>
      <c r="R66" s="302">
        <f t="shared" si="39"/>
        <v>0</v>
      </c>
      <c r="S66" s="302">
        <f t="shared" si="39"/>
        <v>0</v>
      </c>
      <c r="T66" s="302">
        <f t="shared" si="39"/>
        <v>7500</v>
      </c>
      <c r="U66" s="298" t="b">
        <f t="shared" si="40"/>
        <v>1</v>
      </c>
      <c r="V66" s="437">
        <f t="shared" si="41"/>
        <v>60000</v>
      </c>
      <c r="W66" s="494" t="s">
        <v>700</v>
      </c>
    </row>
    <row r="67" spans="1:35" s="7" customFormat="1" ht="48" customHeight="1">
      <c r="A67" s="236"/>
      <c r="B67" s="213">
        <v>46</v>
      </c>
      <c r="C67" s="210"/>
      <c r="D67" s="15" t="s">
        <v>1010</v>
      </c>
      <c r="E67" s="17" t="s">
        <v>392</v>
      </c>
      <c r="F67" s="16">
        <v>3</v>
      </c>
      <c r="G67" s="17" t="s">
        <v>399</v>
      </c>
      <c r="H67" s="17"/>
      <c r="I67" s="95" t="s">
        <v>198</v>
      </c>
      <c r="J67" s="96" t="s">
        <v>364</v>
      </c>
      <c r="K67" s="97">
        <v>4</v>
      </c>
      <c r="L67" s="96" t="s">
        <v>52</v>
      </c>
      <c r="M67" s="122"/>
      <c r="N67" s="123"/>
      <c r="O67" s="96">
        <v>4</v>
      </c>
      <c r="P67" s="101">
        <v>10000</v>
      </c>
      <c r="Q67" s="302">
        <f t="shared" si="39"/>
        <v>0</v>
      </c>
      <c r="R67" s="302">
        <f t="shared" si="39"/>
        <v>0</v>
      </c>
      <c r="S67" s="302">
        <f t="shared" si="39"/>
        <v>4</v>
      </c>
      <c r="T67" s="302">
        <f t="shared" si="39"/>
        <v>10000</v>
      </c>
      <c r="U67" s="298">
        <f t="shared" si="40"/>
        <v>40000</v>
      </c>
      <c r="V67" s="437">
        <f t="shared" si="41"/>
        <v>40000</v>
      </c>
      <c r="W67" s="494" t="s">
        <v>696</v>
      </c>
    </row>
    <row r="68" spans="1:35" s="7" customFormat="1" ht="48" customHeight="1">
      <c r="A68" s="236"/>
      <c r="B68" s="213">
        <v>47</v>
      </c>
      <c r="C68" s="210"/>
      <c r="D68" s="15" t="s">
        <v>1010</v>
      </c>
      <c r="E68" s="17" t="s">
        <v>392</v>
      </c>
      <c r="F68" s="16">
        <v>4</v>
      </c>
      <c r="G68" s="17" t="s">
        <v>399</v>
      </c>
      <c r="H68" s="17"/>
      <c r="I68" s="95" t="s">
        <v>198</v>
      </c>
      <c r="J68" s="96" t="s">
        <v>364</v>
      </c>
      <c r="K68" s="97" t="s">
        <v>588</v>
      </c>
      <c r="L68" s="96" t="s">
        <v>56</v>
      </c>
      <c r="M68" s="122"/>
      <c r="N68" s="123"/>
      <c r="O68" s="96">
        <v>6</v>
      </c>
      <c r="P68" s="101">
        <v>7500</v>
      </c>
      <c r="Q68" s="302">
        <f t="shared" si="39"/>
        <v>0</v>
      </c>
      <c r="R68" s="302">
        <f t="shared" si="39"/>
        <v>0</v>
      </c>
      <c r="S68" s="302">
        <f t="shared" si="39"/>
        <v>6</v>
      </c>
      <c r="T68" s="302">
        <f t="shared" si="39"/>
        <v>7500</v>
      </c>
      <c r="U68" s="298">
        <f t="shared" si="40"/>
        <v>45000</v>
      </c>
      <c r="V68" s="437">
        <f t="shared" si="41"/>
        <v>45000</v>
      </c>
      <c r="W68" s="494" t="s">
        <v>697</v>
      </c>
    </row>
    <row r="69" spans="1:35" s="7" customFormat="1" ht="48" customHeight="1">
      <c r="A69" s="236"/>
      <c r="B69" s="213">
        <v>48</v>
      </c>
      <c r="C69" s="210"/>
      <c r="D69" s="15" t="s">
        <v>1010</v>
      </c>
      <c r="E69" s="17" t="s">
        <v>392</v>
      </c>
      <c r="F69" s="16">
        <v>5</v>
      </c>
      <c r="G69" s="17" t="s">
        <v>399</v>
      </c>
      <c r="H69" s="17"/>
      <c r="I69" s="95" t="s">
        <v>198</v>
      </c>
      <c r="J69" s="96" t="s">
        <v>364</v>
      </c>
      <c r="K69" s="97">
        <v>2</v>
      </c>
      <c r="L69" s="96" t="s">
        <v>574</v>
      </c>
      <c r="M69" s="122"/>
      <c r="N69" s="123"/>
      <c r="O69" s="96">
        <v>2</v>
      </c>
      <c r="P69" s="101">
        <v>10000</v>
      </c>
      <c r="Q69" s="302">
        <f t="shared" si="39"/>
        <v>0</v>
      </c>
      <c r="R69" s="302">
        <f t="shared" si="39"/>
        <v>0</v>
      </c>
      <c r="S69" s="302">
        <f t="shared" si="39"/>
        <v>2</v>
      </c>
      <c r="T69" s="302">
        <f t="shared" si="39"/>
        <v>10000</v>
      </c>
      <c r="U69" s="298">
        <f t="shared" si="40"/>
        <v>20000</v>
      </c>
      <c r="V69" s="437">
        <f t="shared" si="41"/>
        <v>20000</v>
      </c>
      <c r="W69" s="494" t="s">
        <v>698</v>
      </c>
    </row>
    <row r="70" spans="1:35" ht="48" customHeight="1" thickBot="1">
      <c r="A70" s="237"/>
      <c r="B70" s="397">
        <v>49</v>
      </c>
      <c r="C70" s="218"/>
      <c r="D70" s="33" t="s">
        <v>1010</v>
      </c>
      <c r="E70" s="39" t="s">
        <v>392</v>
      </c>
      <c r="F70" s="40">
        <v>6</v>
      </c>
      <c r="G70" s="39" t="s">
        <v>295</v>
      </c>
      <c r="H70" s="39"/>
      <c r="I70" s="102" t="s">
        <v>195</v>
      </c>
      <c r="J70" s="103" t="s">
        <v>364</v>
      </c>
      <c r="K70" s="124" t="s">
        <v>384</v>
      </c>
      <c r="L70" s="103" t="s">
        <v>50</v>
      </c>
      <c r="M70" s="125">
        <v>6</v>
      </c>
      <c r="N70" s="126"/>
      <c r="O70" s="127"/>
      <c r="P70" s="108">
        <v>10500</v>
      </c>
      <c r="Q70" s="303">
        <f t="shared" si="39"/>
        <v>6</v>
      </c>
      <c r="R70" s="303">
        <f t="shared" si="39"/>
        <v>0</v>
      </c>
      <c r="S70" s="303">
        <f t="shared" si="39"/>
        <v>0</v>
      </c>
      <c r="T70" s="303">
        <f t="shared" si="39"/>
        <v>10500</v>
      </c>
      <c r="U70" s="304" t="b">
        <f t="shared" si="40"/>
        <v>1</v>
      </c>
      <c r="V70" s="438">
        <f t="shared" si="41"/>
        <v>63000</v>
      </c>
      <c r="W70" s="317"/>
      <c r="X70" s="4"/>
      <c r="Y70" s="4"/>
      <c r="Z70" s="4"/>
      <c r="AA70" s="4"/>
      <c r="AB70" s="4"/>
      <c r="AC70" s="4"/>
      <c r="AD70" s="4"/>
      <c r="AE70" s="4"/>
      <c r="AF70" s="4"/>
      <c r="AG70" s="4"/>
      <c r="AH70" s="4"/>
      <c r="AI70" s="4"/>
    </row>
    <row r="71" spans="1:35"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35"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35"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35"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35"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35"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35"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35"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35"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35"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23"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23"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23"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23" s="20" customFormat="1">
      <c r="A164" s="258"/>
      <c r="B164" s="259"/>
      <c r="C164" s="258"/>
      <c r="D164" s="260"/>
      <c r="E164" s="261"/>
      <c r="F164" s="261"/>
      <c r="G164" s="261"/>
      <c r="H164" s="261"/>
      <c r="I164" s="260"/>
      <c r="J164" s="262"/>
      <c r="K164" s="262"/>
      <c r="L164" s="263"/>
      <c r="M164" s="262"/>
      <c r="N164" s="262"/>
      <c r="O164" s="262"/>
      <c r="P164" s="264"/>
      <c r="Q164" s="29"/>
      <c r="R164" s="29"/>
      <c r="S164" s="29"/>
      <c r="T164" s="29"/>
      <c r="U164" s="172"/>
      <c r="V164" s="172"/>
      <c r="W164" s="172"/>
    </row>
    <row r="165" spans="1:23" s="20" customFormat="1">
      <c r="A165" s="258"/>
      <c r="B165" s="259"/>
      <c r="C165" s="258"/>
      <c r="D165" s="260"/>
      <c r="E165" s="261"/>
      <c r="F165" s="261"/>
      <c r="G165" s="261"/>
      <c r="H165" s="261"/>
      <c r="I165" s="260"/>
      <c r="J165" s="262"/>
      <c r="K165" s="262"/>
      <c r="L165" s="263"/>
      <c r="M165" s="262"/>
      <c r="N165" s="262"/>
      <c r="O165" s="262"/>
      <c r="P165" s="264"/>
      <c r="Q165" s="29"/>
      <c r="R165" s="29"/>
      <c r="S165" s="29"/>
      <c r="T165" s="29"/>
      <c r="U165" s="172"/>
      <c r="V165" s="172"/>
      <c r="W165" s="172"/>
    </row>
    <row r="166" spans="1:23" s="20" customFormat="1">
      <c r="A166" s="258"/>
      <c r="B166" s="259"/>
      <c r="C166" s="258"/>
      <c r="D166" s="260"/>
      <c r="E166" s="261"/>
      <c r="F166" s="261"/>
      <c r="G166" s="261"/>
      <c r="H166" s="261"/>
      <c r="I166" s="260"/>
      <c r="J166" s="262"/>
      <c r="K166" s="262"/>
      <c r="L166" s="263"/>
      <c r="M166" s="262"/>
      <c r="N166" s="262"/>
      <c r="O166" s="262"/>
      <c r="P166" s="264"/>
      <c r="Q166" s="29"/>
      <c r="R166" s="29"/>
      <c r="S166" s="29"/>
      <c r="T166" s="29"/>
      <c r="U166" s="172"/>
      <c r="V166" s="172"/>
      <c r="W166" s="172"/>
    </row>
    <row r="167" spans="1:23" s="20" customFormat="1">
      <c r="A167" s="258"/>
      <c r="B167" s="259"/>
      <c r="C167" s="258"/>
      <c r="D167" s="260"/>
      <c r="E167" s="261"/>
      <c r="F167" s="261"/>
      <c r="G167" s="261"/>
      <c r="H167" s="261"/>
      <c r="I167" s="260"/>
      <c r="J167" s="262"/>
      <c r="K167" s="262"/>
      <c r="L167" s="263"/>
      <c r="M167" s="262"/>
      <c r="N167" s="262"/>
      <c r="O167" s="262"/>
      <c r="P167" s="264"/>
      <c r="Q167" s="29"/>
      <c r="R167" s="29"/>
      <c r="S167" s="29"/>
      <c r="T167" s="29"/>
      <c r="U167" s="172"/>
      <c r="V167" s="172"/>
      <c r="W167" s="172"/>
    </row>
    <row r="168" spans="1:23" s="20" customFormat="1">
      <c r="A168" s="258"/>
      <c r="B168" s="259"/>
      <c r="C168" s="258"/>
      <c r="D168" s="260"/>
      <c r="E168" s="261"/>
      <c r="F168" s="261"/>
      <c r="G168" s="261"/>
      <c r="H168" s="261"/>
      <c r="I168" s="260"/>
      <c r="J168" s="262"/>
      <c r="K168" s="262"/>
      <c r="L168" s="263"/>
      <c r="M168" s="262"/>
      <c r="N168" s="262"/>
      <c r="O168" s="262"/>
      <c r="P168" s="264"/>
      <c r="Q168" s="29"/>
      <c r="R168" s="29"/>
      <c r="S168" s="29"/>
      <c r="T168" s="29"/>
      <c r="U168" s="172"/>
      <c r="V168" s="172"/>
      <c r="W168" s="172"/>
    </row>
    <row r="169" spans="1:23" s="20" customFormat="1">
      <c r="A169" s="258"/>
      <c r="B169" s="259"/>
      <c r="C169" s="258"/>
      <c r="D169" s="260"/>
      <c r="E169" s="261"/>
      <c r="F169" s="261"/>
      <c r="G169" s="261"/>
      <c r="H169" s="261"/>
      <c r="I169" s="260"/>
      <c r="J169" s="262"/>
      <c r="K169" s="262"/>
      <c r="L169" s="263"/>
      <c r="M169" s="262"/>
      <c r="N169" s="262"/>
      <c r="O169" s="262"/>
      <c r="P169" s="264"/>
      <c r="Q169" s="29"/>
      <c r="R169" s="29"/>
      <c r="S169" s="29"/>
      <c r="T169" s="29"/>
      <c r="U169" s="172"/>
      <c r="V169" s="172"/>
      <c r="W169" s="172"/>
    </row>
    <row r="170" spans="1:23" s="20" customFormat="1">
      <c r="A170" s="258"/>
      <c r="B170" s="259"/>
      <c r="C170" s="258"/>
      <c r="D170" s="260"/>
      <c r="E170" s="261"/>
      <c r="F170" s="261"/>
      <c r="G170" s="261"/>
      <c r="H170" s="261"/>
      <c r="I170" s="260"/>
      <c r="J170" s="262"/>
      <c r="K170" s="262"/>
      <c r="L170" s="263"/>
      <c r="M170" s="262"/>
      <c r="N170" s="262"/>
      <c r="O170" s="262"/>
      <c r="P170" s="264"/>
      <c r="Q170" s="29"/>
      <c r="R170" s="29"/>
      <c r="S170" s="29"/>
      <c r="T170" s="29"/>
      <c r="U170" s="172"/>
      <c r="V170" s="172"/>
      <c r="W170" s="172"/>
    </row>
    <row r="171" spans="1:23" s="20" customFormat="1">
      <c r="A171" s="258"/>
      <c r="B171" s="259"/>
      <c r="C171" s="258"/>
      <c r="D171" s="260"/>
      <c r="E171" s="261"/>
      <c r="F171" s="261"/>
      <c r="G171" s="261"/>
      <c r="H171" s="261"/>
      <c r="I171" s="260"/>
      <c r="J171" s="262"/>
      <c r="K171" s="262"/>
      <c r="L171" s="263"/>
      <c r="M171" s="262"/>
      <c r="N171" s="262"/>
      <c r="O171" s="262"/>
      <c r="P171" s="264"/>
      <c r="Q171" s="29"/>
      <c r="R171" s="29"/>
      <c r="S171" s="29"/>
      <c r="T171" s="29"/>
      <c r="U171" s="172"/>
      <c r="V171" s="172"/>
      <c r="W171" s="172"/>
    </row>
    <row r="172" spans="1:23" s="20" customFormat="1">
      <c r="A172" s="258"/>
      <c r="B172" s="259"/>
      <c r="C172" s="258"/>
      <c r="D172" s="260"/>
      <c r="E172" s="261"/>
      <c r="F172" s="261"/>
      <c r="G172" s="261"/>
      <c r="H172" s="261"/>
      <c r="I172" s="260"/>
      <c r="J172" s="262"/>
      <c r="K172" s="262"/>
      <c r="L172" s="263"/>
      <c r="M172" s="262"/>
      <c r="N172" s="262"/>
      <c r="O172" s="262"/>
      <c r="P172" s="264"/>
      <c r="Q172" s="29"/>
      <c r="R172" s="29"/>
      <c r="S172" s="29"/>
      <c r="T172" s="29"/>
      <c r="U172" s="172"/>
      <c r="V172" s="172"/>
      <c r="W172" s="172"/>
    </row>
    <row r="173" spans="1:23" s="20" customFormat="1">
      <c r="A173" s="258"/>
      <c r="B173" s="259"/>
      <c r="C173" s="258"/>
      <c r="D173" s="260"/>
      <c r="E173" s="261"/>
      <c r="F173" s="261"/>
      <c r="G173" s="261"/>
      <c r="H173" s="261"/>
      <c r="I173" s="260"/>
      <c r="J173" s="262"/>
      <c r="K173" s="262"/>
      <c r="L173" s="263"/>
      <c r="M173" s="262"/>
      <c r="N173" s="262"/>
      <c r="O173" s="262"/>
      <c r="P173" s="264"/>
      <c r="Q173" s="29"/>
      <c r="R173" s="29"/>
      <c r="S173" s="29"/>
      <c r="T173" s="29"/>
      <c r="U173" s="172"/>
      <c r="V173" s="172"/>
      <c r="W173" s="172"/>
    </row>
    <row r="174" spans="1:23" s="20" customFormat="1">
      <c r="A174" s="258"/>
      <c r="B174" s="259"/>
      <c r="C174" s="258"/>
      <c r="D174" s="260"/>
      <c r="E174" s="261"/>
      <c r="F174" s="261"/>
      <c r="G174" s="261"/>
      <c r="H174" s="261"/>
      <c r="I174" s="260"/>
      <c r="J174" s="262"/>
      <c r="K174" s="262"/>
      <c r="L174" s="263"/>
      <c r="M174" s="262"/>
      <c r="N174" s="262"/>
      <c r="O174" s="262"/>
      <c r="P174" s="264"/>
      <c r="Q174" s="29"/>
      <c r="R174" s="29"/>
      <c r="S174" s="29"/>
      <c r="T174" s="29"/>
      <c r="U174" s="172"/>
      <c r="V174" s="172"/>
      <c r="W174" s="172"/>
    </row>
    <row r="175" spans="1:23" s="20" customFormat="1">
      <c r="A175" s="258"/>
      <c r="B175" s="259"/>
      <c r="C175" s="258"/>
      <c r="D175" s="260"/>
      <c r="E175" s="261"/>
      <c r="F175" s="261"/>
      <c r="G175" s="261"/>
      <c r="H175" s="261"/>
      <c r="I175" s="260"/>
      <c r="J175" s="262"/>
      <c r="K175" s="262"/>
      <c r="L175" s="263"/>
      <c r="M175" s="262"/>
      <c r="N175" s="262"/>
      <c r="O175" s="262"/>
      <c r="P175" s="264"/>
      <c r="Q175" s="29"/>
      <c r="R175" s="29"/>
      <c r="S175" s="29"/>
      <c r="T175" s="29"/>
      <c r="U175" s="172"/>
      <c r="V175" s="172"/>
      <c r="W175" s="172"/>
    </row>
    <row r="176" spans="1:23" s="20" customFormat="1">
      <c r="A176" s="258"/>
      <c r="B176" s="259"/>
      <c r="C176" s="258"/>
      <c r="D176" s="260"/>
      <c r="E176" s="261"/>
      <c r="F176" s="261"/>
      <c r="G176" s="261"/>
      <c r="H176" s="261"/>
      <c r="I176" s="260"/>
      <c r="J176" s="262"/>
      <c r="K176" s="262"/>
      <c r="L176" s="263"/>
      <c r="M176" s="262"/>
      <c r="N176" s="262"/>
      <c r="O176" s="262"/>
      <c r="P176" s="264"/>
      <c r="Q176" s="29"/>
      <c r="R176" s="29"/>
      <c r="S176" s="29"/>
      <c r="T176" s="29"/>
      <c r="U176" s="172"/>
      <c r="V176" s="172"/>
      <c r="W176" s="172"/>
    </row>
    <row r="177" spans="1:35" s="20" customFormat="1">
      <c r="A177" s="258"/>
      <c r="B177" s="259"/>
      <c r="C177" s="258"/>
      <c r="D177" s="260"/>
      <c r="E177" s="261"/>
      <c r="F177" s="261"/>
      <c r="G177" s="261"/>
      <c r="H177" s="261"/>
      <c r="I177" s="260"/>
      <c r="J177" s="262"/>
      <c r="K177" s="262"/>
      <c r="L177" s="263"/>
      <c r="M177" s="262"/>
      <c r="N177" s="262"/>
      <c r="O177" s="262"/>
      <c r="P177" s="264"/>
      <c r="Q177" s="29"/>
      <c r="R177" s="29"/>
      <c r="S177" s="29"/>
      <c r="T177" s="29"/>
      <c r="U177" s="172"/>
      <c r="V177" s="172"/>
      <c r="W177" s="172"/>
    </row>
    <row r="178" spans="1:35" s="20" customFormat="1">
      <c r="A178" s="258"/>
      <c r="B178" s="259"/>
      <c r="C178" s="258"/>
      <c r="D178" s="260"/>
      <c r="E178" s="261"/>
      <c r="F178" s="261"/>
      <c r="G178" s="261"/>
      <c r="H178" s="261"/>
      <c r="I178" s="260"/>
      <c r="J178" s="262"/>
      <c r="K178" s="262"/>
      <c r="L178" s="263"/>
      <c r="M178" s="262"/>
      <c r="N178" s="262"/>
      <c r="O178" s="262"/>
      <c r="P178" s="264"/>
      <c r="Q178" s="29"/>
      <c r="R178" s="29"/>
      <c r="S178" s="29"/>
      <c r="T178" s="29"/>
      <c r="U178" s="172"/>
      <c r="V178" s="172"/>
      <c r="W178" s="172"/>
    </row>
    <row r="179" spans="1:35" s="20" customFormat="1">
      <c r="A179" s="258"/>
      <c r="B179" s="259"/>
      <c r="C179" s="258"/>
      <c r="D179" s="260"/>
      <c r="E179" s="261"/>
      <c r="F179" s="261"/>
      <c r="G179" s="261"/>
      <c r="H179" s="261"/>
      <c r="I179" s="260"/>
      <c r="J179" s="262"/>
      <c r="K179" s="262"/>
      <c r="L179" s="263"/>
      <c r="M179" s="262"/>
      <c r="N179" s="262"/>
      <c r="O179" s="262"/>
      <c r="P179" s="264"/>
      <c r="Q179" s="29"/>
      <c r="R179" s="29"/>
      <c r="S179" s="29"/>
      <c r="T179" s="29"/>
      <c r="U179" s="172"/>
      <c r="V179" s="172"/>
      <c r="W179" s="172"/>
    </row>
    <row r="180" spans="1:35" s="20" customFormat="1">
      <c r="A180" s="258"/>
      <c r="B180" s="259"/>
      <c r="C180" s="258"/>
      <c r="D180" s="260"/>
      <c r="E180" s="261"/>
      <c r="F180" s="261"/>
      <c r="G180" s="261"/>
      <c r="H180" s="261"/>
      <c r="I180" s="260"/>
      <c r="J180" s="262"/>
      <c r="K180" s="262"/>
      <c r="L180" s="263"/>
      <c r="M180" s="262"/>
      <c r="N180" s="262"/>
      <c r="O180" s="262"/>
      <c r="P180" s="264"/>
      <c r="Q180" s="29"/>
      <c r="R180" s="29"/>
      <c r="S180" s="29"/>
      <c r="T180" s="29"/>
      <c r="U180" s="172"/>
      <c r="V180" s="172"/>
      <c r="W180" s="172"/>
    </row>
    <row r="181" spans="1:35" s="20" customFormat="1">
      <c r="A181" s="258"/>
      <c r="B181" s="259"/>
      <c r="C181" s="258"/>
      <c r="D181" s="260"/>
      <c r="E181" s="261"/>
      <c r="F181" s="261"/>
      <c r="G181" s="261"/>
      <c r="H181" s="261"/>
      <c r="I181" s="260"/>
      <c r="J181" s="262"/>
      <c r="K181" s="262"/>
      <c r="L181" s="263"/>
      <c r="M181" s="262"/>
      <c r="N181" s="262"/>
      <c r="O181" s="262"/>
      <c r="P181" s="264"/>
      <c r="Q181" s="29"/>
      <c r="R181" s="29"/>
      <c r="S181" s="29"/>
      <c r="T181" s="29"/>
      <c r="U181" s="172"/>
      <c r="V181" s="172"/>
      <c r="W181" s="172"/>
    </row>
    <row r="182" spans="1:35" s="20" customFormat="1">
      <c r="A182" s="258"/>
      <c r="B182" s="259"/>
      <c r="C182" s="258"/>
      <c r="D182" s="260"/>
      <c r="E182" s="261"/>
      <c r="F182" s="261"/>
      <c r="G182" s="261"/>
      <c r="H182" s="261"/>
      <c r="I182" s="260"/>
      <c r="J182" s="262"/>
      <c r="K182" s="262"/>
      <c r="L182" s="263"/>
      <c r="M182" s="262"/>
      <c r="N182" s="262"/>
      <c r="O182" s="262"/>
      <c r="P182" s="264"/>
      <c r="Q182" s="29"/>
      <c r="R182" s="29"/>
      <c r="S182" s="29"/>
      <c r="T182" s="29"/>
      <c r="U182" s="172"/>
      <c r="V182" s="172"/>
      <c r="W182" s="172"/>
    </row>
    <row r="183" spans="1:35" s="20" customFormat="1">
      <c r="A183" s="258"/>
      <c r="B183" s="259"/>
      <c r="C183" s="258"/>
      <c r="D183" s="260"/>
      <c r="E183" s="261"/>
      <c r="F183" s="261"/>
      <c r="G183" s="261"/>
      <c r="H183" s="261"/>
      <c r="I183" s="260"/>
      <c r="J183" s="262"/>
      <c r="K183" s="262"/>
      <c r="L183" s="263"/>
      <c r="M183" s="262"/>
      <c r="N183" s="262"/>
      <c r="O183" s="262"/>
      <c r="P183" s="264"/>
      <c r="Q183" s="29"/>
      <c r="R183" s="29"/>
      <c r="S183" s="29"/>
      <c r="T183" s="29"/>
      <c r="U183" s="172"/>
      <c r="V183" s="172"/>
      <c r="W183" s="172"/>
    </row>
    <row r="184" spans="1:35" s="20" customFormat="1">
      <c r="A184" s="258"/>
      <c r="B184" s="259"/>
      <c r="C184" s="258"/>
      <c r="D184" s="260"/>
      <c r="E184" s="261"/>
      <c r="F184" s="261"/>
      <c r="G184" s="261"/>
      <c r="H184" s="261"/>
      <c r="I184" s="260"/>
      <c r="J184" s="262"/>
      <c r="K184" s="262"/>
      <c r="L184" s="263"/>
      <c r="M184" s="262"/>
      <c r="N184" s="262"/>
      <c r="O184" s="262"/>
      <c r="P184" s="264"/>
      <c r="Q184" s="29"/>
      <c r="R184" s="29"/>
      <c r="S184" s="29"/>
      <c r="T184" s="29"/>
      <c r="U184" s="172"/>
      <c r="V184" s="172"/>
      <c r="W184" s="172"/>
    </row>
    <row r="185" spans="1:35" s="20" customFormat="1">
      <c r="A185" s="258"/>
      <c r="B185" s="259"/>
      <c r="C185" s="258"/>
      <c r="D185" s="260"/>
      <c r="E185" s="265"/>
      <c r="F185" s="261"/>
      <c r="G185" s="261"/>
      <c r="H185" s="261"/>
      <c r="I185" s="260"/>
      <c r="J185" s="262"/>
      <c r="K185" s="262"/>
      <c r="L185" s="263"/>
      <c r="M185" s="262"/>
      <c r="N185" s="262"/>
      <c r="O185" s="262"/>
      <c r="P185" s="264"/>
      <c r="Q185" s="29"/>
      <c r="R185" s="29"/>
      <c r="S185" s="29"/>
      <c r="T185" s="29"/>
      <c r="U185" s="172"/>
      <c r="V185" s="172"/>
      <c r="W185" s="172"/>
    </row>
    <row r="186" spans="1:35" s="7" customFormat="1">
      <c r="A186" s="266"/>
      <c r="B186" s="259"/>
      <c r="C186" s="266"/>
      <c r="D186" s="268"/>
      <c r="E186" s="265"/>
      <c r="F186" s="265"/>
      <c r="G186" s="265"/>
      <c r="H186" s="265"/>
      <c r="I186" s="268"/>
      <c r="J186" s="269"/>
      <c r="K186" s="269"/>
      <c r="L186" s="270"/>
      <c r="M186" s="269"/>
      <c r="N186" s="269"/>
      <c r="O186" s="269"/>
      <c r="P186" s="271"/>
      <c r="Q186" s="27"/>
      <c r="R186" s="27"/>
      <c r="S186" s="27"/>
      <c r="T186" s="27"/>
      <c r="U186" s="173"/>
      <c r="V186" s="173"/>
      <c r="W186" s="173"/>
      <c r="X186" s="20"/>
      <c r="Y186" s="20"/>
      <c r="Z186" s="20"/>
      <c r="AA186" s="20"/>
      <c r="AB186" s="20"/>
      <c r="AC186" s="20"/>
      <c r="AD186" s="20"/>
      <c r="AE186" s="20"/>
      <c r="AF186" s="20"/>
      <c r="AG186" s="20"/>
      <c r="AH186" s="20"/>
      <c r="AI186" s="20"/>
    </row>
    <row r="187" spans="1:35" s="7" customFormat="1">
      <c r="A187" s="266"/>
      <c r="B187" s="259"/>
      <c r="C187" s="266"/>
      <c r="D187" s="268"/>
      <c r="E187" s="265"/>
      <c r="F187" s="265"/>
      <c r="G187" s="265"/>
      <c r="H187" s="265"/>
      <c r="I187" s="268"/>
      <c r="J187" s="269"/>
      <c r="K187" s="269"/>
      <c r="L187" s="270"/>
      <c r="M187" s="269"/>
      <c r="N187" s="269"/>
      <c r="O187" s="269"/>
      <c r="P187" s="271"/>
      <c r="Q187" s="27"/>
      <c r="R187" s="27"/>
      <c r="S187" s="27"/>
      <c r="T187" s="27"/>
      <c r="U187" s="173"/>
      <c r="V187" s="173"/>
      <c r="W187" s="173"/>
      <c r="X187" s="20"/>
      <c r="Y187" s="20"/>
      <c r="Z187" s="20"/>
      <c r="AA187" s="20"/>
      <c r="AB187" s="20"/>
      <c r="AC187" s="20"/>
      <c r="AD187" s="20"/>
      <c r="AE187" s="20"/>
      <c r="AF187" s="20"/>
      <c r="AG187" s="20"/>
      <c r="AH187" s="20"/>
      <c r="AI187" s="20"/>
    </row>
    <row r="188" spans="1:35">
      <c r="D188" s="268"/>
      <c r="E188" s="265"/>
      <c r="F188" s="265"/>
      <c r="G188" s="265"/>
      <c r="H188" s="265"/>
      <c r="I188" s="268"/>
      <c r="J188" s="269"/>
      <c r="K188" s="269"/>
      <c r="L188" s="270"/>
      <c r="M188" s="269"/>
      <c r="N188" s="269"/>
      <c r="O188" s="269"/>
      <c r="P188" s="271"/>
      <c r="Q188" s="27"/>
      <c r="R188" s="27"/>
      <c r="S188" s="27"/>
      <c r="T188" s="27"/>
      <c r="U188" s="173"/>
      <c r="V188" s="173"/>
      <c r="W188" s="173"/>
    </row>
    <row r="189" spans="1:35">
      <c r="D189" s="268"/>
      <c r="E189" s="265"/>
      <c r="F189" s="265"/>
      <c r="G189" s="265"/>
      <c r="H189" s="265"/>
      <c r="I189" s="268"/>
      <c r="J189" s="269"/>
      <c r="K189" s="269"/>
      <c r="L189" s="270"/>
      <c r="M189" s="269"/>
      <c r="N189" s="269"/>
      <c r="O189" s="269"/>
      <c r="P189" s="271"/>
      <c r="Q189" s="27"/>
      <c r="R189" s="27"/>
      <c r="S189" s="27"/>
      <c r="T189" s="27"/>
      <c r="U189" s="173"/>
      <c r="V189" s="173"/>
      <c r="W189" s="173"/>
    </row>
    <row r="190" spans="1:35">
      <c r="D190" s="268"/>
      <c r="E190" s="265"/>
      <c r="F190" s="265"/>
      <c r="G190" s="265"/>
      <c r="H190" s="265"/>
      <c r="I190" s="268"/>
      <c r="J190" s="269"/>
      <c r="K190" s="269"/>
      <c r="L190" s="270"/>
      <c r="M190" s="269"/>
      <c r="N190" s="269"/>
      <c r="O190" s="269"/>
      <c r="P190" s="271"/>
      <c r="Q190" s="27"/>
      <c r="R190" s="27"/>
      <c r="S190" s="27"/>
      <c r="T190" s="27"/>
      <c r="U190" s="173"/>
      <c r="V190" s="173"/>
      <c r="W190" s="173"/>
    </row>
    <row r="191" spans="1:35">
      <c r="D191" s="268"/>
      <c r="E191" s="265"/>
      <c r="F191" s="265"/>
      <c r="G191" s="265"/>
      <c r="H191" s="265"/>
      <c r="I191" s="268"/>
      <c r="J191" s="269"/>
      <c r="K191" s="269"/>
      <c r="L191" s="270"/>
      <c r="M191" s="269"/>
      <c r="N191" s="269"/>
      <c r="O191" s="269"/>
      <c r="P191" s="271"/>
      <c r="Q191" s="27"/>
      <c r="R191" s="27"/>
      <c r="S191" s="27"/>
      <c r="T191" s="27"/>
      <c r="U191" s="173"/>
      <c r="V191" s="173"/>
      <c r="W191" s="173"/>
    </row>
    <row r="200" spans="2:2" s="4" customFormat="1">
      <c r="B200" s="19"/>
    </row>
    <row r="201" spans="2:2" s="4" customFormat="1">
      <c r="B201" s="19"/>
    </row>
    <row r="202" spans="2:2" s="4" customFormat="1">
      <c r="B202" s="19"/>
    </row>
    <row r="203" spans="2:2" s="4" customFormat="1">
      <c r="B203" s="19"/>
    </row>
    <row r="204" spans="2:2" s="4" customFormat="1">
      <c r="B204" s="19"/>
    </row>
    <row r="205" spans="2:2" s="4" customFormat="1">
      <c r="B205" s="19"/>
    </row>
    <row r="206" spans="2:2" s="4" customFormat="1">
      <c r="B206" s="19"/>
    </row>
    <row r="207" spans="2:2" s="4" customFormat="1">
      <c r="B207" s="19"/>
    </row>
    <row r="208" spans="2:2" s="4" customFormat="1">
      <c r="B208" s="19"/>
    </row>
    <row r="209" spans="2:2" s="4" customFormat="1">
      <c r="B209" s="19"/>
    </row>
    <row r="210" spans="2:2" s="4" customFormat="1">
      <c r="B210" s="19"/>
    </row>
    <row r="211" spans="2:2" s="4" customFormat="1">
      <c r="B211" s="19"/>
    </row>
    <row r="212" spans="2:2" s="4" customFormat="1">
      <c r="B212" s="19"/>
    </row>
    <row r="213" spans="2:2" s="4" customFormat="1">
      <c r="B213" s="19"/>
    </row>
    <row r="214" spans="2:2" s="4" customFormat="1">
      <c r="B214" s="19"/>
    </row>
    <row r="215" spans="2:2" s="4" customFormat="1">
      <c r="B215" s="19"/>
    </row>
    <row r="216" spans="2:2" s="4" customFormat="1">
      <c r="B216" s="19"/>
    </row>
    <row r="217" spans="2:2" s="4" customFormat="1">
      <c r="B217" s="19"/>
    </row>
    <row r="218" spans="2:2" s="4" customFormat="1">
      <c r="B218" s="19"/>
    </row>
    <row r="219" spans="2:2" s="4" customFormat="1">
      <c r="B219" s="19"/>
    </row>
    <row r="220" spans="2:2" s="4" customFormat="1">
      <c r="B220" s="19"/>
    </row>
    <row r="221" spans="2:2" s="4" customFormat="1">
      <c r="B221" s="19"/>
    </row>
    <row r="222" spans="2:2" s="4" customFormat="1">
      <c r="B222" s="19"/>
    </row>
    <row r="223" spans="2:2" s="4" customFormat="1">
      <c r="B223" s="19"/>
    </row>
    <row r="224" spans="2:2" s="4" customFormat="1">
      <c r="B224" s="19"/>
    </row>
    <row r="225" spans="2:2" s="4" customFormat="1">
      <c r="B225" s="19"/>
    </row>
    <row r="226" spans="2:2" s="4" customFormat="1">
      <c r="B226" s="19"/>
    </row>
    <row r="227" spans="2:2" s="4" customFormat="1">
      <c r="B227" s="19"/>
    </row>
    <row r="228" spans="2:2" s="4" customFormat="1">
      <c r="B228" s="19"/>
    </row>
    <row r="229" spans="2:2" s="4" customFormat="1">
      <c r="B229" s="19"/>
    </row>
    <row r="230" spans="2:2" s="4" customFormat="1">
      <c r="B230" s="19"/>
    </row>
    <row r="231" spans="2:2" s="4" customFormat="1">
      <c r="B231" s="19"/>
    </row>
    <row r="232" spans="2:2" s="4" customFormat="1">
      <c r="B232" s="19"/>
    </row>
    <row r="233" spans="2:2" s="4" customFormat="1">
      <c r="B233" s="19"/>
    </row>
    <row r="234" spans="2:2" s="4" customFormat="1">
      <c r="B234" s="19"/>
    </row>
    <row r="235" spans="2:2" s="4" customFormat="1">
      <c r="B235" s="19"/>
    </row>
    <row r="236" spans="2:2" s="4" customFormat="1">
      <c r="B236" s="19"/>
    </row>
    <row r="237" spans="2:2" s="4" customFormat="1">
      <c r="B237" s="19"/>
    </row>
    <row r="238" spans="2:2" s="4" customFormat="1">
      <c r="B238" s="19"/>
    </row>
    <row r="239" spans="2:2" s="4" customFormat="1">
      <c r="B239" s="19"/>
    </row>
    <row r="240" spans="2:2" s="4" customFormat="1">
      <c r="B240" s="19"/>
    </row>
    <row r="241" spans="2:2" s="4" customFormat="1">
      <c r="B241" s="19"/>
    </row>
    <row r="242" spans="2:2" s="4" customFormat="1">
      <c r="B242" s="19"/>
    </row>
    <row r="243" spans="2:2" s="4" customFormat="1">
      <c r="B243" s="19"/>
    </row>
    <row r="249" spans="2:2" s="4" customFormat="1">
      <c r="B249" s="19"/>
    </row>
    <row r="250" spans="2:2" s="4" customFormat="1">
      <c r="B250" s="19"/>
    </row>
    <row r="251" spans="2:2" s="4" customFormat="1">
      <c r="B251" s="19"/>
    </row>
    <row r="252" spans="2:2" s="4" customFormat="1">
      <c r="B252" s="19"/>
    </row>
    <row r="253" spans="2:2" s="4" customFormat="1">
      <c r="B253" s="19"/>
    </row>
    <row r="254" spans="2:2" s="4" customFormat="1">
      <c r="B254" s="19"/>
    </row>
    <row r="255" spans="2:2" s="4" customFormat="1">
      <c r="B255" s="19"/>
    </row>
    <row r="256" spans="2:2" s="4" customFormat="1">
      <c r="B256" s="19"/>
    </row>
    <row r="257" spans="2:2" s="4" customFormat="1">
      <c r="B257" s="19"/>
    </row>
    <row r="258" spans="2:2" s="4" customFormat="1">
      <c r="B258" s="19"/>
    </row>
    <row r="259" spans="2:2" s="4" customFormat="1">
      <c r="B259" s="19"/>
    </row>
    <row r="260" spans="2:2" s="4" customFormat="1">
      <c r="B260" s="19"/>
    </row>
    <row r="261" spans="2:2" s="4" customFormat="1">
      <c r="B261" s="19"/>
    </row>
    <row r="262" spans="2:2" s="4" customFormat="1">
      <c r="B262" s="19"/>
    </row>
    <row r="263" spans="2:2" s="4" customFormat="1">
      <c r="B263" s="19"/>
    </row>
    <row r="264" spans="2:2" s="4" customFormat="1">
      <c r="B264" s="19"/>
    </row>
    <row r="265" spans="2:2" s="4" customFormat="1">
      <c r="B265" s="19"/>
    </row>
    <row r="266" spans="2:2" s="4" customFormat="1">
      <c r="B266" s="19"/>
    </row>
    <row r="267" spans="2:2" s="4" customFormat="1">
      <c r="B267" s="19"/>
    </row>
    <row r="268" spans="2:2" s="4" customFormat="1">
      <c r="B268" s="19"/>
    </row>
    <row r="269" spans="2:2" s="4" customFormat="1">
      <c r="B269" s="19"/>
    </row>
    <row r="270" spans="2:2" s="4" customFormat="1">
      <c r="B270" s="19"/>
    </row>
    <row r="271" spans="2:2" s="4" customFormat="1">
      <c r="B271" s="19"/>
    </row>
    <row r="272" spans="2:2" s="4" customFormat="1">
      <c r="B272" s="19"/>
    </row>
    <row r="273" spans="2:2" s="4" customFormat="1">
      <c r="B273" s="19"/>
    </row>
    <row r="274" spans="2:2" s="4" customFormat="1">
      <c r="B274" s="19"/>
    </row>
    <row r="275" spans="2:2" s="4" customFormat="1">
      <c r="B275" s="19"/>
    </row>
    <row r="276" spans="2:2" s="4" customFormat="1">
      <c r="B276" s="19"/>
    </row>
    <row r="277" spans="2:2" s="4" customFormat="1">
      <c r="B277" s="19"/>
    </row>
    <row r="278" spans="2:2" s="4" customFormat="1">
      <c r="B278" s="19"/>
    </row>
    <row r="279" spans="2:2" s="4" customFormat="1">
      <c r="B279" s="19"/>
    </row>
    <row r="280" spans="2:2" s="4" customFormat="1">
      <c r="B280" s="19"/>
    </row>
    <row r="281" spans="2:2" s="4" customFormat="1">
      <c r="B281" s="19"/>
    </row>
    <row r="282" spans="2:2" s="4" customFormat="1">
      <c r="B282" s="19"/>
    </row>
    <row r="283" spans="2:2" s="4" customFormat="1">
      <c r="B283" s="19"/>
    </row>
    <row r="284" spans="2:2" s="4" customFormat="1">
      <c r="B284" s="19"/>
    </row>
    <row r="285" spans="2:2" s="4" customFormat="1">
      <c r="B285" s="19"/>
    </row>
    <row r="286" spans="2:2" s="4" customFormat="1">
      <c r="B286" s="19"/>
    </row>
    <row r="287" spans="2:2" s="4" customFormat="1">
      <c r="B287" s="19"/>
    </row>
    <row r="288" spans="2:2" s="4" customFormat="1">
      <c r="B288" s="19"/>
    </row>
    <row r="289" spans="2:2" s="4" customFormat="1">
      <c r="B289" s="19"/>
    </row>
    <row r="290" spans="2:2" s="4" customFormat="1">
      <c r="B290" s="19"/>
    </row>
    <row r="291" spans="2:2" s="4" customFormat="1">
      <c r="B291" s="19"/>
    </row>
    <row r="292" spans="2:2" s="4" customFormat="1">
      <c r="B292" s="19"/>
    </row>
    <row r="293" spans="2:2" s="4" customFormat="1">
      <c r="B293" s="19"/>
    </row>
    <row r="294" spans="2:2" s="4" customFormat="1">
      <c r="B294" s="19"/>
    </row>
    <row r="295" spans="2:2" s="4" customFormat="1">
      <c r="B295" s="19"/>
    </row>
    <row r="296" spans="2:2" s="4" customFormat="1">
      <c r="B296" s="19"/>
    </row>
    <row r="297" spans="2:2" s="4" customFormat="1">
      <c r="B297" s="19"/>
    </row>
    <row r="298" spans="2:2" s="4" customFormat="1">
      <c r="B298" s="19"/>
    </row>
    <row r="299" spans="2:2" s="4" customFormat="1">
      <c r="B299" s="19"/>
    </row>
    <row r="300" spans="2:2" s="4" customFormat="1">
      <c r="B300" s="19"/>
    </row>
    <row r="301" spans="2:2" s="4" customFormat="1">
      <c r="B301" s="19"/>
    </row>
    <row r="302" spans="2:2" s="4" customFormat="1">
      <c r="B302" s="19"/>
    </row>
    <row r="303" spans="2:2" s="4" customFormat="1">
      <c r="B303" s="19"/>
    </row>
    <row r="304" spans="2:2" s="4" customFormat="1">
      <c r="B304" s="19"/>
    </row>
    <row r="305" spans="2:2" s="4" customFormat="1">
      <c r="B305" s="19"/>
    </row>
    <row r="306" spans="2:2" s="4" customFormat="1">
      <c r="B306" s="19"/>
    </row>
    <row r="307" spans="2:2" s="4" customFormat="1">
      <c r="B307" s="19"/>
    </row>
    <row r="308" spans="2:2" s="4" customFormat="1">
      <c r="B308" s="19"/>
    </row>
    <row r="309" spans="2:2" s="4" customFormat="1">
      <c r="B309" s="19"/>
    </row>
    <row r="310" spans="2:2" s="4" customFormat="1">
      <c r="B310" s="19"/>
    </row>
    <row r="311" spans="2:2" s="4" customFormat="1">
      <c r="B311" s="19"/>
    </row>
    <row r="312" spans="2:2" s="4" customFormat="1">
      <c r="B312" s="19"/>
    </row>
    <row r="313" spans="2:2" s="4" customFormat="1">
      <c r="B313" s="19"/>
    </row>
    <row r="314" spans="2:2" s="4" customFormat="1">
      <c r="B314" s="19"/>
    </row>
    <row r="315" spans="2:2" s="4" customFormat="1">
      <c r="B315" s="19"/>
    </row>
    <row r="316" spans="2:2" s="4" customFormat="1">
      <c r="B316" s="19"/>
    </row>
    <row r="317" spans="2:2" s="4" customFormat="1">
      <c r="B317" s="19"/>
    </row>
    <row r="318" spans="2:2" s="4" customFormat="1">
      <c r="B318" s="19"/>
    </row>
    <row r="319" spans="2:2" s="4" customFormat="1">
      <c r="B319" s="19"/>
    </row>
    <row r="320" spans="2:2" s="4" customFormat="1">
      <c r="B320" s="19"/>
    </row>
    <row r="321" spans="2:2" s="4" customFormat="1">
      <c r="B321" s="19"/>
    </row>
    <row r="322" spans="2:2" s="4" customFormat="1">
      <c r="B322" s="19"/>
    </row>
    <row r="323" spans="2:2" s="4" customFormat="1">
      <c r="B323" s="19"/>
    </row>
    <row r="324" spans="2:2" s="4" customFormat="1">
      <c r="B324" s="19"/>
    </row>
    <row r="325" spans="2:2" s="4" customFormat="1">
      <c r="B325" s="19"/>
    </row>
    <row r="326" spans="2:2" s="4" customFormat="1">
      <c r="B326" s="19"/>
    </row>
    <row r="327" spans="2:2" s="4" customFormat="1">
      <c r="B327" s="19"/>
    </row>
    <row r="328" spans="2:2" s="4" customFormat="1">
      <c r="B328" s="19"/>
    </row>
    <row r="329" spans="2:2" s="4" customFormat="1">
      <c r="B329" s="19"/>
    </row>
    <row r="330" spans="2:2" s="4" customFormat="1">
      <c r="B330" s="19"/>
    </row>
    <row r="331" spans="2:2" s="4" customFormat="1">
      <c r="B331" s="19"/>
    </row>
    <row r="332" spans="2:2" s="4" customFormat="1">
      <c r="B332" s="19"/>
    </row>
    <row r="333" spans="2:2" s="4" customFormat="1">
      <c r="B333" s="19"/>
    </row>
    <row r="334" spans="2:2" s="4" customFormat="1">
      <c r="B334" s="19"/>
    </row>
    <row r="335" spans="2:2" s="4" customFormat="1">
      <c r="B335" s="19"/>
    </row>
    <row r="336" spans="2:2" s="4" customFormat="1">
      <c r="B336" s="19"/>
    </row>
    <row r="337" spans="2:2" s="4" customFormat="1">
      <c r="B337" s="19"/>
    </row>
    <row r="338" spans="2:2" s="4" customFormat="1">
      <c r="B338" s="19"/>
    </row>
    <row r="339" spans="2:2" s="4" customFormat="1">
      <c r="B339" s="19"/>
    </row>
    <row r="340" spans="2:2" s="4" customFormat="1">
      <c r="B340" s="19"/>
    </row>
    <row r="341" spans="2:2" s="4" customFormat="1">
      <c r="B341" s="19"/>
    </row>
    <row r="342" spans="2:2" s="4" customFormat="1">
      <c r="B342" s="19"/>
    </row>
    <row r="343" spans="2:2" s="4" customFormat="1">
      <c r="B343" s="19"/>
    </row>
    <row r="344" spans="2:2" s="4" customFormat="1">
      <c r="B344" s="19"/>
    </row>
    <row r="345" spans="2:2" s="4" customFormat="1">
      <c r="B345" s="19"/>
    </row>
    <row r="346" spans="2:2" s="4" customFormat="1">
      <c r="B346" s="19"/>
    </row>
    <row r="347" spans="2:2" s="4" customFormat="1">
      <c r="B347" s="19"/>
    </row>
    <row r="348" spans="2:2" s="4" customFormat="1">
      <c r="B348" s="19"/>
    </row>
    <row r="349" spans="2:2" s="4" customFormat="1">
      <c r="B349" s="19"/>
    </row>
    <row r="350" spans="2:2" s="4" customFormat="1">
      <c r="B350" s="19"/>
    </row>
    <row r="351" spans="2:2" s="4" customFormat="1">
      <c r="B351" s="19"/>
    </row>
    <row r="352" spans="2:2" s="4" customFormat="1">
      <c r="B352" s="19"/>
    </row>
    <row r="353" spans="2:2" s="4" customFormat="1">
      <c r="B353" s="19"/>
    </row>
    <row r="354" spans="2:2" s="4" customFormat="1">
      <c r="B354" s="19"/>
    </row>
    <row r="355" spans="2:2" s="4" customFormat="1">
      <c r="B355" s="19"/>
    </row>
    <row r="356" spans="2:2" s="4" customFormat="1">
      <c r="B356" s="19"/>
    </row>
    <row r="357" spans="2:2" s="4" customFormat="1">
      <c r="B357" s="19"/>
    </row>
    <row r="358" spans="2:2" s="4" customFormat="1">
      <c r="B358" s="19"/>
    </row>
    <row r="359" spans="2:2" s="4" customFormat="1">
      <c r="B359" s="19"/>
    </row>
    <row r="360" spans="2:2" s="4" customFormat="1">
      <c r="B360" s="19"/>
    </row>
    <row r="361" spans="2:2" s="4" customFormat="1">
      <c r="B361" s="19"/>
    </row>
    <row r="362" spans="2:2" s="4" customFormat="1">
      <c r="B362" s="19"/>
    </row>
    <row r="363" spans="2:2" s="4" customFormat="1">
      <c r="B363" s="19"/>
    </row>
    <row r="364" spans="2:2" s="4" customFormat="1">
      <c r="B364" s="19"/>
    </row>
    <row r="365" spans="2:2" s="4" customFormat="1">
      <c r="B365" s="19"/>
    </row>
    <row r="366" spans="2:2" s="4" customFormat="1">
      <c r="B366" s="19"/>
    </row>
    <row r="367" spans="2:2" s="4" customFormat="1">
      <c r="B367" s="19"/>
    </row>
    <row r="368" spans="2:2" s="4" customFormat="1">
      <c r="B368" s="19"/>
    </row>
    <row r="369" spans="2:2" s="4" customFormat="1">
      <c r="B369" s="19"/>
    </row>
    <row r="370" spans="2:2" s="4" customFormat="1">
      <c r="B370" s="19"/>
    </row>
    <row r="371" spans="2:2" s="4" customFormat="1">
      <c r="B371" s="19"/>
    </row>
    <row r="372" spans="2:2" s="4" customFormat="1">
      <c r="B372" s="19"/>
    </row>
    <row r="373" spans="2:2" s="4" customFormat="1">
      <c r="B373" s="19"/>
    </row>
    <row r="374" spans="2:2" s="4" customFormat="1">
      <c r="B374" s="19"/>
    </row>
    <row r="375" spans="2:2" s="4" customFormat="1">
      <c r="B375" s="19"/>
    </row>
    <row r="376" spans="2:2" s="4" customFormat="1">
      <c r="B376" s="19"/>
    </row>
    <row r="377" spans="2:2" s="4" customFormat="1">
      <c r="B377" s="19"/>
    </row>
    <row r="378" spans="2:2" s="4" customFormat="1">
      <c r="B378" s="19"/>
    </row>
    <row r="379" spans="2:2" s="4" customFormat="1">
      <c r="B379" s="19"/>
    </row>
    <row r="380" spans="2:2" s="4" customFormat="1">
      <c r="B380" s="19"/>
    </row>
    <row r="381" spans="2:2" s="4" customFormat="1">
      <c r="B381" s="19"/>
    </row>
    <row r="382" spans="2:2" s="4" customFormat="1">
      <c r="B382" s="19"/>
    </row>
    <row r="383" spans="2:2" s="4" customFormat="1">
      <c r="B383" s="19"/>
    </row>
    <row r="384" spans="2:2" s="4" customFormat="1">
      <c r="B384" s="19"/>
    </row>
    <row r="385" spans="2:2" s="4" customFormat="1">
      <c r="B385" s="19"/>
    </row>
    <row r="386" spans="2:2" s="4" customFormat="1">
      <c r="B386" s="19"/>
    </row>
    <row r="387" spans="2:2" s="4" customFormat="1">
      <c r="B387" s="19"/>
    </row>
    <row r="388" spans="2:2" s="4" customFormat="1">
      <c r="B388" s="19"/>
    </row>
    <row r="389" spans="2:2" s="4" customFormat="1">
      <c r="B389" s="19"/>
    </row>
    <row r="390" spans="2:2" s="4" customFormat="1">
      <c r="B390" s="19"/>
    </row>
    <row r="391" spans="2:2" s="4" customFormat="1">
      <c r="B391" s="19"/>
    </row>
    <row r="392" spans="2:2" s="4" customFormat="1">
      <c r="B392" s="19"/>
    </row>
    <row r="393" spans="2:2" s="4" customFormat="1">
      <c r="B393" s="19"/>
    </row>
    <row r="394" spans="2:2" s="4" customFormat="1">
      <c r="B394" s="19"/>
    </row>
    <row r="395" spans="2:2" s="4" customFormat="1">
      <c r="B395" s="19"/>
    </row>
    <row r="396" spans="2:2" s="4" customFormat="1">
      <c r="B396" s="19"/>
    </row>
    <row r="397" spans="2:2" s="4" customFormat="1">
      <c r="B397" s="19"/>
    </row>
    <row r="398" spans="2:2" s="4" customFormat="1">
      <c r="B398" s="19"/>
    </row>
    <row r="399" spans="2:2" s="4" customFormat="1">
      <c r="B399" s="19"/>
    </row>
    <row r="400" spans="2:2" s="4" customFormat="1">
      <c r="B400" s="19"/>
    </row>
    <row r="401" spans="2:2" s="4" customFormat="1">
      <c r="B401" s="19"/>
    </row>
    <row r="402" spans="2:2" s="4" customFormat="1">
      <c r="B402" s="19"/>
    </row>
    <row r="403" spans="2:2" s="4" customFormat="1">
      <c r="B403" s="19"/>
    </row>
    <row r="404" spans="2:2" s="4" customFormat="1">
      <c r="B404" s="19"/>
    </row>
    <row r="405" spans="2:2" s="4" customFormat="1">
      <c r="B405" s="19"/>
    </row>
    <row r="406" spans="2:2" s="4" customFormat="1">
      <c r="B406" s="19"/>
    </row>
    <row r="407" spans="2:2" s="4" customFormat="1">
      <c r="B407" s="19"/>
    </row>
    <row r="408" spans="2:2" s="4" customFormat="1">
      <c r="B408" s="19"/>
    </row>
    <row r="409" spans="2:2" s="4" customFormat="1">
      <c r="B409" s="19"/>
    </row>
    <row r="410" spans="2:2" s="4" customFormat="1">
      <c r="B410" s="19"/>
    </row>
    <row r="411" spans="2:2" s="4" customFormat="1">
      <c r="B411" s="19"/>
    </row>
    <row r="412" spans="2:2" s="4" customFormat="1">
      <c r="B412" s="19"/>
    </row>
    <row r="413" spans="2:2" s="4" customFormat="1">
      <c r="B413" s="19"/>
    </row>
    <row r="414" spans="2:2" s="4" customFormat="1">
      <c r="B414" s="19"/>
    </row>
    <row r="415" spans="2:2" s="4" customFormat="1">
      <c r="B415" s="19"/>
    </row>
    <row r="416" spans="2:2" s="4" customFormat="1">
      <c r="B416" s="19"/>
    </row>
    <row r="417" spans="2:2" s="4" customFormat="1">
      <c r="B417" s="19"/>
    </row>
    <row r="418" spans="2:2" s="4" customFormat="1">
      <c r="B418" s="19"/>
    </row>
    <row r="419" spans="2:2" s="4" customFormat="1">
      <c r="B419" s="19"/>
    </row>
    <row r="420" spans="2:2" s="4" customFormat="1">
      <c r="B420" s="19"/>
    </row>
    <row r="421" spans="2:2" s="4" customFormat="1">
      <c r="B421" s="19"/>
    </row>
    <row r="422" spans="2:2" s="4" customFormat="1">
      <c r="B422" s="19"/>
    </row>
    <row r="423" spans="2:2" s="4" customFormat="1">
      <c r="B423" s="19"/>
    </row>
    <row r="424" spans="2:2" s="4" customFormat="1">
      <c r="B424" s="19"/>
    </row>
    <row r="425" spans="2:2" s="4" customFormat="1">
      <c r="B425" s="19"/>
    </row>
    <row r="426" spans="2:2" s="4" customFormat="1">
      <c r="B426" s="19"/>
    </row>
    <row r="427" spans="2:2" s="4" customFormat="1">
      <c r="B427" s="19"/>
    </row>
    <row r="428" spans="2:2" s="4" customFormat="1">
      <c r="B428" s="19"/>
    </row>
    <row r="429" spans="2:2" s="4" customFormat="1">
      <c r="B429" s="19"/>
    </row>
    <row r="430" spans="2:2" s="4" customFormat="1">
      <c r="B430" s="19"/>
    </row>
    <row r="431" spans="2:2" s="4" customFormat="1">
      <c r="B431" s="19"/>
    </row>
    <row r="432" spans="2:2" s="4" customFormat="1">
      <c r="B432" s="19"/>
    </row>
    <row r="433" spans="2:2" s="4" customFormat="1">
      <c r="B433" s="19"/>
    </row>
    <row r="434" spans="2:2" s="4" customFormat="1">
      <c r="B434" s="19"/>
    </row>
    <row r="435" spans="2:2" s="4" customFormat="1">
      <c r="B435" s="19"/>
    </row>
    <row r="436" spans="2:2" s="4" customFormat="1">
      <c r="B436" s="19"/>
    </row>
    <row r="437" spans="2:2" s="4" customFormat="1">
      <c r="B437" s="19"/>
    </row>
  </sheetData>
  <mergeCells count="13">
    <mergeCell ref="D7:H7"/>
    <mergeCell ref="D31:H31"/>
    <mergeCell ref="D12:H12"/>
    <mergeCell ref="D18:H18"/>
    <mergeCell ref="D25:E25"/>
    <mergeCell ref="D64:G64"/>
    <mergeCell ref="D22:H22"/>
    <mergeCell ref="D28:H28"/>
    <mergeCell ref="D45:F45"/>
    <mergeCell ref="D52:F52"/>
    <mergeCell ref="D37:H37"/>
    <mergeCell ref="D34:H34"/>
    <mergeCell ref="D41:I41"/>
  </mergeCells>
  <phoneticPr fontId="13" type="noConversion"/>
  <conditionalFormatting sqref="V19:W21 V38:W39 V35:W36 V13:W13 V65:W70 V23:W24">
    <cfRule type="containsText" dxfId="545" priority="24" operator="containsText" text="FALSCH">
      <formula>NOT(ISERROR(SEARCH("FALSCH",V13)))</formula>
    </cfRule>
  </conditionalFormatting>
  <conditionalFormatting sqref="V15:W15">
    <cfRule type="containsText" dxfId="544" priority="22" operator="containsText" text="FALSCH">
      <formula>NOT(ISERROR(SEARCH("FALSCH",V15)))</formula>
    </cfRule>
  </conditionalFormatting>
  <conditionalFormatting sqref="V30">
    <cfRule type="containsText" dxfId="543" priority="16" operator="containsText" text="FALSCH">
      <formula>NOT(ISERROR(SEARCH("FALSCH",V30)))</formula>
    </cfRule>
  </conditionalFormatting>
  <conditionalFormatting sqref="V29:W29 W30">
    <cfRule type="containsText" dxfId="542" priority="17" operator="containsText" text="FALSCH">
      <formula>NOT(ISERROR(SEARCH("FALSCH",V29)))</formula>
    </cfRule>
  </conditionalFormatting>
  <conditionalFormatting sqref="V40">
    <cfRule type="containsText" dxfId="541" priority="14" operator="containsText" text="FALSCH">
      <formula>NOT(ISERROR(SEARCH("FALSCH",V40)))</formula>
    </cfRule>
  </conditionalFormatting>
  <conditionalFormatting sqref="W40">
    <cfRule type="containsText" dxfId="540" priority="15" operator="containsText" text="FALSCH">
      <formula>NOT(ISERROR(SEARCH("FALSCH",W40)))</formula>
    </cfRule>
  </conditionalFormatting>
  <conditionalFormatting sqref="V32:W36">
    <cfRule type="containsText" dxfId="539" priority="12" operator="containsText" text="FALSCH">
      <formula>NOT(ISERROR(SEARCH("FALSCH",V32)))</formula>
    </cfRule>
  </conditionalFormatting>
  <conditionalFormatting sqref="V11:W11">
    <cfRule type="containsText" dxfId="538" priority="10" operator="containsText" text="FALSCH">
      <formula>NOT(ISERROR(SEARCH("FALSCH",V11)))</formula>
    </cfRule>
  </conditionalFormatting>
  <conditionalFormatting sqref="V10:W10">
    <cfRule type="containsText" dxfId="537" priority="9" operator="containsText" text="FALSCH">
      <formula>NOT(ISERROR(SEARCH("FALSCH",V10)))</formula>
    </cfRule>
  </conditionalFormatting>
  <conditionalFormatting sqref="V9:W9">
    <cfRule type="containsText" dxfId="536" priority="8" operator="containsText" text="FALSCH">
      <formula>NOT(ISERROR(SEARCH("FALSCH",V9)))</formula>
    </cfRule>
  </conditionalFormatting>
  <conditionalFormatting sqref="V8:W8">
    <cfRule type="containsText" dxfId="535" priority="7" operator="containsText" text="FALSCH">
      <formula>NOT(ISERROR(SEARCH("FALSCH",V8)))</formula>
    </cfRule>
  </conditionalFormatting>
  <conditionalFormatting sqref="W17">
    <cfRule type="containsText" dxfId="534" priority="5" operator="containsText" text="FALSCH">
      <formula>NOT(ISERROR(SEARCH("FALSCH",W17)))</formula>
    </cfRule>
  </conditionalFormatting>
  <conditionalFormatting sqref="V16:W16 V17">
    <cfRule type="containsText" dxfId="533" priority="4" operator="containsText" text="FALSCH">
      <formula>NOT(ISERROR(SEARCH("FALSCH",V16)))</formula>
    </cfRule>
  </conditionalFormatting>
  <conditionalFormatting sqref="W27">
    <cfRule type="containsText" dxfId="532" priority="3" operator="containsText" text="FALSCH">
      <formula>NOT(ISERROR(SEARCH("FALSCH",W27)))</formula>
    </cfRule>
  </conditionalFormatting>
  <conditionalFormatting sqref="V26:W26 V27">
    <cfRule type="containsText" dxfId="531" priority="1" operator="containsText" text="FALSCH">
      <formula>NOT(ISERROR(SEARCH("FALSCH",V26)))</formula>
    </cfRule>
  </conditionalFormatting>
  <dataValidations count="2">
    <dataValidation type="list" allowBlank="1" showInputMessage="1" showErrorMessage="1" sqref="G15:G17 I15:I17 I46:I48 I50:I51 G50:G51 G32:G33 I35:I36 I38:I40 G38:G40 G35:G36 I29:I30 G13 I13 G65:G70 I23:I24 G19:G21 I19:I21 G23:G24 I65:I70 G29:G30 G8:G11 I8:I11 I26:I27 G26:G27 G53:G63 I53:I63 I32:I33 G46:G48 G42:G44 I42:I44" xr:uid="{00000000-0002-0000-0F00-000000000000}">
      <formula1>INDIRECT(E8)</formula1>
    </dataValidation>
    <dataValidation type="list" allowBlank="1" showInputMessage="1" showErrorMessage="1" sqref="P15:P17 P46:P48 P53:P63 P26:P27 P8:P11 P65:P70 P19:P21 P23:P24 P13 P38:P40 P35:P36 P50:P51 P29:P30 P32:P33 P42:P44" xr:uid="{00000000-0002-0000-0F00-000001000000}">
      <formula1>INDIRECT(G8)</formula1>
    </dataValidation>
  </dataValidations>
  <pageMargins left="0.75000000000000011" right="0.75000000000000011" top="1" bottom="1" header="0.5" footer="0.5"/>
  <pageSetup paperSize="9" scale="38" fitToWidth="2" fitToHeight="3"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F00-000002000000}">
          <x14:formula1>
            <xm:f>Tabelle1!$A$1:$X$1</xm:f>
          </x14:formula1>
          <xm:sqref>E15:E17 E13 E29:E30 E50:E51 E8:E11 E38:E40 E32:E36 E23:E24 E26:E27 E19:E21 E53:E70 E46:E48 E42:E44</xm:sqref>
        </x14:dataValidation>
        <x14:dataValidation type="list" allowBlank="1" showInputMessage="1" showErrorMessage="1" xr:uid="{00000000-0002-0000-0F00-000003000000}">
          <x14:formula1>
            <xm:f>Tabelle3!$B$2:$B$7</xm:f>
          </x14:formula1>
          <xm:sqref>L8:L11 L50:L51 L32:L36 L38:L40 L15:L24 L29:L30 L53:L70 L26:L27 L46:L48 L42:L44</xm:sqref>
        </x14:dataValidation>
        <x14:dataValidation type="list" allowBlank="1" showInputMessage="1" showErrorMessage="1" xr:uid="{00000000-0002-0000-0F00-000004000000}">
          <x14:formula1>
            <xm:f>Tabelle4!$B$3:$B$5</xm:f>
          </x14:formula1>
          <xm:sqref>M15:M17 M26:M27 M8:M11 M23:M24 M29:M30 M50:M51 M32:M36 M38:M40 M13 M19:M21 M53:M70 M46:M48 M42:M44</xm:sqref>
        </x14:dataValidation>
        <x14:dataValidation type="list" allowBlank="1" showInputMessage="1" showErrorMessage="1" xr:uid="{00000000-0002-0000-0F00-000005000000}">
          <x14:formula1>
            <xm:f>Tabelle4!$D$3:$D$5</xm:f>
          </x14:formula1>
          <xm:sqref>N15:N17 N26:N27 N8:N11 N23:N24 N29:N30 N50:N51 N32:N36 N38:N40 N13 N19:N21 N53:N70 N46:N48 N42:N44</xm:sqref>
        </x14:dataValidation>
        <x14:dataValidation type="list" allowBlank="1" showInputMessage="1" showErrorMessage="1" xr:uid="{00000000-0002-0000-0F00-000006000000}">
          <x14:formula1>
            <xm:f>Tabelle4!$F$3:$F$5</xm:f>
          </x14:formula1>
          <xm:sqref>O15:O17 O26:O27 O8:O11 O29:O30 O50:O51 O32:O36 O38:O40 O23:O24 O13 O19:O21 O53:O70 O46:O48 O42:O44</xm:sqref>
        </x14:dataValidation>
        <x14:dataValidation type="list" allowBlank="1" showInputMessage="1" showErrorMessage="1" xr:uid="{00000000-0002-0000-0F00-000007000000}">
          <x14:formula1>
            <xm:f>Tabelle3!$D$2:$D$4</xm:f>
          </x14:formula1>
          <xm:sqref>J15:J17 J26:J27 J8:J11 J23:J24 J50:J51 J32:J36 J38:J40 J29:J30 J13 J19:J21 J53:J70 J46:J48 J42:J44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F391"/>
  <sheetViews>
    <sheetView zoomScale="110" zoomScaleNormal="110" workbookViewId="0">
      <pane xSplit="8" ySplit="6" topLeftCell="I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20.332031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715</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523"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50141766</v>
      </c>
      <c r="D7" s="523" t="s">
        <v>706</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126">
      <c r="A8" s="208"/>
      <c r="B8" s="213">
        <v>1</v>
      </c>
      <c r="C8" s="214"/>
      <c r="D8" s="95" t="s">
        <v>706</v>
      </c>
      <c r="E8" s="95" t="s">
        <v>314</v>
      </c>
      <c r="F8" s="123">
        <v>1</v>
      </c>
      <c r="G8" s="215" t="s">
        <v>331</v>
      </c>
      <c r="H8" s="215" t="s">
        <v>1041</v>
      </c>
      <c r="I8" s="95" t="s">
        <v>206</v>
      </c>
      <c r="J8" s="96" t="s">
        <v>364</v>
      </c>
      <c r="K8" s="97">
        <v>4</v>
      </c>
      <c r="L8" s="96" t="s">
        <v>52</v>
      </c>
      <c r="M8" s="153"/>
      <c r="N8" s="152"/>
      <c r="O8" s="154">
        <v>4</v>
      </c>
      <c r="P8" s="101">
        <v>3500</v>
      </c>
      <c r="Q8" s="297">
        <f t="shared" ref="Q8:T12" si="0">M8</f>
        <v>0</v>
      </c>
      <c r="R8" s="297">
        <f t="shared" si="0"/>
        <v>0</v>
      </c>
      <c r="S8" s="297">
        <f t="shared" si="0"/>
        <v>4</v>
      </c>
      <c r="T8" s="297">
        <f t="shared" si="0"/>
        <v>3500</v>
      </c>
      <c r="U8" s="298">
        <f t="shared" ref="U8" si="1">IF(Q8+R8=0,S8*T8,OR(IF(Q8+S8=0,R8*T8),OR(IF(R8+S8=0,Q8*T8))))</f>
        <v>14000</v>
      </c>
      <c r="V8" s="437">
        <f t="shared" ref="V8" si="2">IF(U8=TRUE,(Q8+R8+S8)*T8,U8)</f>
        <v>14000</v>
      </c>
      <c r="W8" s="474"/>
    </row>
    <row r="9" spans="1:214" s="7" customFormat="1" ht="70">
      <c r="A9" s="208"/>
      <c r="B9" s="213">
        <v>2</v>
      </c>
      <c r="C9" s="214"/>
      <c r="D9" s="95" t="s">
        <v>706</v>
      </c>
      <c r="E9" s="95" t="s">
        <v>314</v>
      </c>
      <c r="F9" s="123">
        <v>2</v>
      </c>
      <c r="G9" s="215" t="s">
        <v>331</v>
      </c>
      <c r="H9" s="215" t="s">
        <v>1042</v>
      </c>
      <c r="I9" s="95" t="s">
        <v>206</v>
      </c>
      <c r="J9" s="96" t="s">
        <v>364</v>
      </c>
      <c r="K9" s="97">
        <v>6</v>
      </c>
      <c r="L9" s="96" t="s">
        <v>56</v>
      </c>
      <c r="M9" s="153"/>
      <c r="N9" s="152"/>
      <c r="O9" s="154">
        <v>6</v>
      </c>
      <c r="P9" s="101">
        <v>1500</v>
      </c>
      <c r="Q9" s="297">
        <f t="shared" ref="Q9" si="3">M9</f>
        <v>0</v>
      </c>
      <c r="R9" s="297">
        <f t="shared" ref="R9" si="4">N9</f>
        <v>0</v>
      </c>
      <c r="S9" s="297">
        <f t="shared" ref="S9" si="5">O9</f>
        <v>6</v>
      </c>
      <c r="T9" s="297">
        <f t="shared" ref="T9" si="6">P9</f>
        <v>1500</v>
      </c>
      <c r="U9" s="298">
        <f t="shared" ref="U9" si="7">IF(Q9+R9=0,S9*T9,OR(IF(Q9+S9=0,R9*T9),OR(IF(R9+S9=0,Q9*T9))))</f>
        <v>9000</v>
      </c>
      <c r="V9" s="437">
        <f t="shared" ref="V9" si="8">IF(U9=TRUE,(Q9+R9+S9)*T9,U9)</f>
        <v>9000</v>
      </c>
      <c r="W9" s="474"/>
    </row>
    <row r="10" spans="1:214" s="20" customFormat="1" ht="48" customHeight="1">
      <c r="A10" s="212"/>
      <c r="B10" s="213">
        <v>3</v>
      </c>
      <c r="C10" s="214"/>
      <c r="D10" s="95" t="s">
        <v>903</v>
      </c>
      <c r="E10" s="95" t="s">
        <v>314</v>
      </c>
      <c r="F10" s="123">
        <v>3</v>
      </c>
      <c r="G10" s="599" t="s">
        <v>326</v>
      </c>
      <c r="H10" s="215" t="s">
        <v>904</v>
      </c>
      <c r="I10" s="95" t="s">
        <v>260</v>
      </c>
      <c r="J10" s="96" t="s">
        <v>364</v>
      </c>
      <c r="K10" s="97">
        <v>6</v>
      </c>
      <c r="L10" s="96" t="s">
        <v>56</v>
      </c>
      <c r="M10" s="99"/>
      <c r="N10" s="100"/>
      <c r="O10" s="96">
        <v>6</v>
      </c>
      <c r="P10" s="101">
        <v>3000</v>
      </c>
      <c r="Q10" s="297">
        <f t="shared" ref="Q10:T10" si="9">M10</f>
        <v>0</v>
      </c>
      <c r="R10" s="297">
        <f t="shared" si="9"/>
        <v>0</v>
      </c>
      <c r="S10" s="297">
        <f t="shared" si="9"/>
        <v>6</v>
      </c>
      <c r="T10" s="297">
        <f t="shared" si="9"/>
        <v>3000</v>
      </c>
      <c r="U10" s="298">
        <f t="shared" ref="U10:U12" si="10">IF(Q10+R10=0,S10*T10,OR(IF(Q10+S10=0,R10*T10),OR(IF(R10+S10=0,Q10*T10))))</f>
        <v>18000</v>
      </c>
      <c r="V10" s="437">
        <f t="shared" ref="V10:V12" si="11">IF(U10=TRUE,(Q10+R10+S10)*T10,U10)</f>
        <v>18000</v>
      </c>
      <c r="W10" s="316"/>
    </row>
    <row r="11" spans="1:214" s="20" customFormat="1" ht="48" customHeight="1">
      <c r="A11" s="212"/>
      <c r="B11" s="213">
        <v>4</v>
      </c>
      <c r="C11" s="214"/>
      <c r="D11" s="95" t="s">
        <v>706</v>
      </c>
      <c r="E11" s="95" t="s">
        <v>314</v>
      </c>
      <c r="F11" s="123">
        <v>4</v>
      </c>
      <c r="G11" s="599" t="s">
        <v>326</v>
      </c>
      <c r="H11" s="215" t="s">
        <v>904</v>
      </c>
      <c r="I11" s="95" t="s">
        <v>260</v>
      </c>
      <c r="J11" s="96" t="s">
        <v>364</v>
      </c>
      <c r="K11" s="97">
        <v>4</v>
      </c>
      <c r="L11" s="96" t="s">
        <v>52</v>
      </c>
      <c r="M11" s="99"/>
      <c r="N11" s="100"/>
      <c r="O11" s="96">
        <v>4</v>
      </c>
      <c r="P11" s="101">
        <v>3500</v>
      </c>
      <c r="Q11" s="297">
        <f t="shared" ref="Q11" si="12">M11</f>
        <v>0</v>
      </c>
      <c r="R11" s="297">
        <f t="shared" ref="R11" si="13">N11</f>
        <v>0</v>
      </c>
      <c r="S11" s="297">
        <f t="shared" ref="S11" si="14">O11</f>
        <v>4</v>
      </c>
      <c r="T11" s="297">
        <f t="shared" ref="T11" si="15">P11</f>
        <v>3500</v>
      </c>
      <c r="U11" s="298">
        <f t="shared" ref="U11" si="16">IF(Q11+R11=0,S11*T11,OR(IF(Q11+S11=0,R11*T11),OR(IF(R11+S11=0,Q11*T11))))</f>
        <v>14000</v>
      </c>
      <c r="V11" s="437">
        <f t="shared" ref="V11" si="17">IF(U11=TRUE,(Q11+R11+S11)*T11,U11)</f>
        <v>14000</v>
      </c>
      <c r="W11" s="316"/>
    </row>
    <row r="12" spans="1:214" s="20" customFormat="1" ht="42">
      <c r="A12" s="555"/>
      <c r="B12" s="533">
        <v>5</v>
      </c>
      <c r="C12" s="534"/>
      <c r="D12" s="359" t="s">
        <v>706</v>
      </c>
      <c r="E12" s="359" t="s">
        <v>314</v>
      </c>
      <c r="F12" s="380">
        <v>5</v>
      </c>
      <c r="G12" s="468" t="s">
        <v>332</v>
      </c>
      <c r="H12" s="468" t="s">
        <v>411</v>
      </c>
      <c r="I12" s="359" t="s">
        <v>208</v>
      </c>
      <c r="J12" s="143" t="s">
        <v>364</v>
      </c>
      <c r="K12" s="361">
        <v>6</v>
      </c>
      <c r="L12" s="143" t="s">
        <v>56</v>
      </c>
      <c r="M12" s="362"/>
      <c r="N12" s="142"/>
      <c r="O12" s="143">
        <v>6</v>
      </c>
      <c r="P12" s="144">
        <v>3000</v>
      </c>
      <c r="Q12" s="297">
        <f t="shared" si="0"/>
        <v>0</v>
      </c>
      <c r="R12" s="297">
        <f t="shared" si="0"/>
        <v>0</v>
      </c>
      <c r="S12" s="297">
        <f t="shared" si="0"/>
        <v>6</v>
      </c>
      <c r="T12" s="297">
        <f t="shared" si="0"/>
        <v>3000</v>
      </c>
      <c r="U12" s="298">
        <f t="shared" si="10"/>
        <v>18000</v>
      </c>
      <c r="V12" s="437">
        <f t="shared" si="11"/>
        <v>18000</v>
      </c>
      <c r="W12" s="321"/>
    </row>
    <row r="13" spans="1:214" s="20" customFormat="1" ht="43" thickBot="1">
      <c r="A13" s="584"/>
      <c r="B13" s="397">
        <v>6</v>
      </c>
      <c r="C13" s="493"/>
      <c r="D13" s="102" t="s">
        <v>706</v>
      </c>
      <c r="E13" s="102" t="s">
        <v>314</v>
      </c>
      <c r="F13" s="126">
        <v>6</v>
      </c>
      <c r="G13" s="395" t="s">
        <v>332</v>
      </c>
      <c r="H13" s="395" t="s">
        <v>411</v>
      </c>
      <c r="I13" s="102" t="s">
        <v>208</v>
      </c>
      <c r="J13" s="103" t="s">
        <v>364</v>
      </c>
      <c r="K13" s="104">
        <v>4</v>
      </c>
      <c r="L13" s="103" t="s">
        <v>52</v>
      </c>
      <c r="M13" s="99"/>
      <c r="N13" s="100"/>
      <c r="O13" s="96">
        <v>4</v>
      </c>
      <c r="P13" s="101">
        <v>4500</v>
      </c>
      <c r="Q13" s="297">
        <f>M13</f>
        <v>0</v>
      </c>
      <c r="R13" s="297">
        <f>N13</f>
        <v>0</v>
      </c>
      <c r="S13" s="297">
        <f>O13</f>
        <v>4</v>
      </c>
      <c r="T13" s="297">
        <f>P13</f>
        <v>4500</v>
      </c>
      <c r="U13" s="298">
        <f>IF(Q13+R13=0,S13*T13,OR(IF(Q13+S13=0,R13*T13),OR(IF(R13+S13=0,Q13*T13))))</f>
        <v>18000</v>
      </c>
      <c r="V13" s="437">
        <f>IF(U13=TRUE,(Q13+R13+S13)*T13,U13)</f>
        <v>18000</v>
      </c>
      <c r="W13" s="316"/>
    </row>
    <row r="14" spans="1:214" s="14" customFormat="1" ht="48" customHeight="1" thickBot="1">
      <c r="A14" s="219" t="s">
        <v>356</v>
      </c>
      <c r="B14" s="220"/>
      <c r="C14" s="221">
        <v>40767165</v>
      </c>
      <c r="D14" s="524" t="s">
        <v>707</v>
      </c>
      <c r="E14" s="222"/>
      <c r="F14" s="222"/>
      <c r="G14" s="222"/>
      <c r="H14" s="222"/>
      <c r="I14" s="223"/>
      <c r="J14" s="223"/>
      <c r="K14" s="223"/>
      <c r="L14" s="224"/>
      <c r="M14" s="225"/>
      <c r="N14" s="226"/>
      <c r="O14" s="225"/>
      <c r="P14" s="226"/>
      <c r="Q14" s="109"/>
      <c r="R14" s="109"/>
      <c r="S14" s="109"/>
      <c r="T14" s="109"/>
      <c r="U14" s="162"/>
      <c r="V14" s="163"/>
      <c r="W14" s="163"/>
      <c r="X14" s="13"/>
      <c r="Y14" s="13"/>
      <c r="Z14" s="13"/>
      <c r="AA14" s="13"/>
      <c r="AB14" s="13"/>
      <c r="AC14" s="13"/>
      <c r="AD14" s="13"/>
      <c r="AE14" s="13"/>
      <c r="AF14" s="13"/>
      <c r="AG14" s="13"/>
      <c r="AH14" s="13"/>
      <c r="AI14" s="13"/>
      <c r="AJ14" s="13"/>
      <c r="AK14" s="13"/>
      <c r="AL14" s="13"/>
      <c r="AM14" s="24"/>
      <c r="AN14" s="24"/>
      <c r="AO14" s="24"/>
      <c r="AP14" s="24"/>
      <c r="AQ14" s="8"/>
      <c r="AR14" s="8"/>
      <c r="AS14" s="8"/>
      <c r="AT14" s="8"/>
      <c r="AU14" s="9"/>
      <c r="AV14" s="10"/>
      <c r="AW14" s="11"/>
      <c r="AX14" s="6"/>
      <c r="AY14" s="12"/>
      <c r="AZ14" s="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24"/>
      <c r="BZ14" s="24"/>
      <c r="CA14" s="24"/>
      <c r="CB14" s="24"/>
      <c r="CC14" s="8"/>
      <c r="CD14" s="8"/>
      <c r="CE14" s="8"/>
      <c r="CF14" s="8"/>
      <c r="CG14" s="9"/>
      <c r="CH14" s="10"/>
      <c r="CI14" s="11"/>
      <c r="CJ14" s="6"/>
      <c r="CK14" s="12"/>
      <c r="CL14" s="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24"/>
      <c r="DL14" s="24"/>
      <c r="DM14" s="24"/>
      <c r="DN14" s="24"/>
      <c r="DO14" s="8"/>
      <c r="DP14" s="8"/>
      <c r="DQ14" s="8"/>
      <c r="DR14" s="8"/>
      <c r="DS14" s="9"/>
      <c r="DT14" s="10"/>
      <c r="DU14" s="11"/>
      <c r="DV14" s="6"/>
      <c r="DW14" s="12"/>
      <c r="DX14" s="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24"/>
      <c r="EX14" s="24"/>
      <c r="EY14" s="24"/>
      <c r="EZ14" s="24"/>
      <c r="FA14" s="8"/>
      <c r="FB14" s="8"/>
      <c r="FC14" s="8"/>
      <c r="FD14" s="8"/>
      <c r="FE14" s="9"/>
      <c r="FF14" s="10"/>
      <c r="FG14" s="11"/>
      <c r="FH14" s="6"/>
      <c r="FI14" s="12"/>
      <c r="FJ14" s="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24"/>
      <c r="GJ14" s="24"/>
      <c r="GK14" s="24"/>
      <c r="GL14" s="24"/>
      <c r="GM14" s="8"/>
      <c r="GN14" s="8"/>
      <c r="GO14" s="8"/>
      <c r="GP14" s="8"/>
      <c r="GQ14" s="9"/>
      <c r="GR14" s="10"/>
      <c r="GS14" s="11"/>
      <c r="GT14" s="6"/>
      <c r="GU14" s="12"/>
      <c r="GV14" s="3"/>
      <c r="GW14" s="13"/>
      <c r="GX14" s="13"/>
      <c r="GY14" s="13"/>
      <c r="GZ14" s="13"/>
      <c r="HA14" s="13"/>
      <c r="HB14" s="13"/>
      <c r="HC14" s="13"/>
      <c r="HD14" s="13"/>
      <c r="HE14" s="13"/>
      <c r="HF14" s="13"/>
    </row>
    <row r="15" spans="1:214" s="7" customFormat="1" ht="48" customHeight="1">
      <c r="A15" s="206"/>
      <c r="B15" s="41">
        <v>7</v>
      </c>
      <c r="C15" s="207"/>
      <c r="D15" s="32" t="s">
        <v>707</v>
      </c>
      <c r="E15" s="32" t="s">
        <v>318</v>
      </c>
      <c r="F15" s="38">
        <v>1</v>
      </c>
      <c r="G15" s="37" t="s">
        <v>239</v>
      </c>
      <c r="H15" s="37" t="s">
        <v>708</v>
      </c>
      <c r="I15" s="88" t="s">
        <v>160</v>
      </c>
      <c r="J15" s="89" t="s">
        <v>364</v>
      </c>
      <c r="K15" s="90">
        <v>6</v>
      </c>
      <c r="L15" s="89" t="s">
        <v>50</v>
      </c>
      <c r="M15" s="92">
        <v>6</v>
      </c>
      <c r="N15" s="93"/>
      <c r="O15" s="89"/>
      <c r="P15" s="94">
        <v>7500</v>
      </c>
      <c r="Q15" s="295">
        <f t="shared" ref="Q15:T18" si="18">M15</f>
        <v>6</v>
      </c>
      <c r="R15" s="295">
        <f t="shared" si="18"/>
        <v>0</v>
      </c>
      <c r="S15" s="295">
        <f t="shared" si="18"/>
        <v>0</v>
      </c>
      <c r="T15" s="295">
        <f t="shared" si="18"/>
        <v>7500</v>
      </c>
      <c r="U15" s="296" t="b">
        <f>IF(Q15+R15=0,S15*T15,OR(IF(Q15+S15=0,R15*T15),OR(IF(R15+S15=0,Q15*T15))))</f>
        <v>1</v>
      </c>
      <c r="V15" s="437">
        <f>IF(U15=TRUE,(Q15+R15+S15)*T15,U15)</f>
        <v>45000</v>
      </c>
      <c r="W15" s="315"/>
    </row>
    <row r="16" spans="1:214" s="7" customFormat="1" ht="56">
      <c r="A16" s="208"/>
      <c r="B16" s="209">
        <v>8</v>
      </c>
      <c r="C16" s="210"/>
      <c r="D16" s="15" t="s">
        <v>707</v>
      </c>
      <c r="E16" s="15" t="s">
        <v>318</v>
      </c>
      <c r="F16" s="16">
        <v>2</v>
      </c>
      <c r="G16" s="17" t="s">
        <v>239</v>
      </c>
      <c r="H16" s="556" t="s">
        <v>709</v>
      </c>
      <c r="I16" s="95" t="s">
        <v>160</v>
      </c>
      <c r="J16" s="96" t="s">
        <v>364</v>
      </c>
      <c r="K16" s="97">
        <v>6</v>
      </c>
      <c r="L16" s="96" t="s">
        <v>50</v>
      </c>
      <c r="M16" s="99">
        <v>6</v>
      </c>
      <c r="N16" s="100"/>
      <c r="O16" s="96"/>
      <c r="P16" s="101">
        <v>7500</v>
      </c>
      <c r="Q16" s="297">
        <f t="shared" ref="Q16:T17" si="19">M16</f>
        <v>6</v>
      </c>
      <c r="R16" s="297">
        <f t="shared" si="19"/>
        <v>0</v>
      </c>
      <c r="S16" s="297">
        <f t="shared" si="19"/>
        <v>0</v>
      </c>
      <c r="T16" s="297">
        <f t="shared" si="19"/>
        <v>7500</v>
      </c>
      <c r="U16" s="298" t="b">
        <f>IF(Q16+R16=0,S16*T16,OR(IF(Q16+S16=0,R16*T16),OR(IF(R16+S16=0,Q16*T16))))</f>
        <v>1</v>
      </c>
      <c r="V16" s="437">
        <f>IF(U16=TRUE,(Q16+R16+S16)*T16,U16)</f>
        <v>45000</v>
      </c>
      <c r="W16" s="316"/>
    </row>
    <row r="17" spans="1:214" s="20" customFormat="1" ht="56">
      <c r="A17" s="579"/>
      <c r="B17" s="521">
        <v>9</v>
      </c>
      <c r="C17" s="530"/>
      <c r="D17" s="327" t="s">
        <v>707</v>
      </c>
      <c r="E17" s="327" t="s">
        <v>318</v>
      </c>
      <c r="F17" s="352">
        <v>3</v>
      </c>
      <c r="G17" s="531" t="s">
        <v>239</v>
      </c>
      <c r="H17" s="531" t="s">
        <v>709</v>
      </c>
      <c r="I17" s="327" t="s">
        <v>160</v>
      </c>
      <c r="J17" s="328" t="s">
        <v>364</v>
      </c>
      <c r="K17" s="329">
        <v>4</v>
      </c>
      <c r="L17" s="328" t="s">
        <v>52</v>
      </c>
      <c r="M17" s="117"/>
      <c r="N17" s="330"/>
      <c r="O17" s="328">
        <v>4</v>
      </c>
      <c r="P17" s="331">
        <v>7500</v>
      </c>
      <c r="Q17" s="297">
        <f t="shared" si="19"/>
        <v>0</v>
      </c>
      <c r="R17" s="297">
        <f t="shared" si="19"/>
        <v>0</v>
      </c>
      <c r="S17" s="297">
        <f t="shared" si="19"/>
        <v>4</v>
      </c>
      <c r="T17" s="297">
        <f t="shared" si="19"/>
        <v>7500</v>
      </c>
      <c r="U17" s="298">
        <f>IF(Q17+R17=0,S17*T17,OR(IF(Q17+S17=0,R17*T17),OR(IF(R17+S17=0,Q17*T17))))</f>
        <v>30000</v>
      </c>
      <c r="V17" s="437">
        <f>IF(U17=TRUE,(Q17+R17+S17)*T17,U17)</f>
        <v>30000</v>
      </c>
      <c r="W17" s="315"/>
    </row>
    <row r="18" spans="1:214" s="20" customFormat="1" ht="56">
      <c r="A18" s="212"/>
      <c r="B18" s="213">
        <v>10</v>
      </c>
      <c r="C18" s="214"/>
      <c r="D18" s="95" t="s">
        <v>707</v>
      </c>
      <c r="E18" s="95" t="s">
        <v>318</v>
      </c>
      <c r="F18" s="123">
        <v>4</v>
      </c>
      <c r="G18" s="215" t="s">
        <v>240</v>
      </c>
      <c r="H18" s="215" t="s">
        <v>709</v>
      </c>
      <c r="I18" s="95" t="s">
        <v>161</v>
      </c>
      <c r="J18" s="96" t="s">
        <v>365</v>
      </c>
      <c r="K18" s="97">
        <v>6</v>
      </c>
      <c r="L18" s="96" t="s">
        <v>56</v>
      </c>
      <c r="M18" s="99"/>
      <c r="N18" s="100"/>
      <c r="O18" s="96">
        <v>6</v>
      </c>
      <c r="P18" s="101">
        <v>5500</v>
      </c>
      <c r="Q18" s="297">
        <f t="shared" si="18"/>
        <v>0</v>
      </c>
      <c r="R18" s="297">
        <f t="shared" si="18"/>
        <v>0</v>
      </c>
      <c r="S18" s="297">
        <f t="shared" si="18"/>
        <v>6</v>
      </c>
      <c r="T18" s="297">
        <f t="shared" si="18"/>
        <v>5500</v>
      </c>
      <c r="U18" s="298">
        <f>IF(Q18+R18=0,S18*T18,OR(IF(Q18+S18=0,R18*T18),OR(IF(R18+S18=0,Q18*T18))))</f>
        <v>33000</v>
      </c>
      <c r="V18" s="437">
        <f>IF(U18=TRUE,(Q18+R18+S18)*T18,U18)</f>
        <v>33000</v>
      </c>
      <c r="W18" s="316"/>
    </row>
    <row r="19" spans="1:214" s="20" customFormat="1" ht="57" thickBot="1">
      <c r="A19" s="582"/>
      <c r="B19" s="413">
        <v>11</v>
      </c>
      <c r="C19" s="583"/>
      <c r="D19" s="419" t="s">
        <v>707</v>
      </c>
      <c r="E19" s="419" t="s">
        <v>318</v>
      </c>
      <c r="F19" s="415">
        <v>5</v>
      </c>
      <c r="G19" s="411" t="s">
        <v>240</v>
      </c>
      <c r="H19" s="639" t="s">
        <v>709</v>
      </c>
      <c r="I19" s="419" t="s">
        <v>161</v>
      </c>
      <c r="J19" s="412" t="s">
        <v>365</v>
      </c>
      <c r="K19" s="420">
        <v>4</v>
      </c>
      <c r="L19" s="412" t="s">
        <v>52</v>
      </c>
      <c r="M19" s="421"/>
      <c r="N19" s="422"/>
      <c r="O19" s="412">
        <v>4</v>
      </c>
      <c r="P19" s="423">
        <v>7000</v>
      </c>
      <c r="Q19" s="343">
        <f t="shared" ref="Q19" si="20">M19</f>
        <v>0</v>
      </c>
      <c r="R19" s="343">
        <f t="shared" ref="R19" si="21">N19</f>
        <v>0</v>
      </c>
      <c r="S19" s="343">
        <f t="shared" ref="S19" si="22">O19</f>
        <v>4</v>
      </c>
      <c r="T19" s="343">
        <f t="shared" ref="T19" si="23">P19</f>
        <v>7000</v>
      </c>
      <c r="U19" s="304">
        <f>IF(Q19+R19=0,S19*T19,OR(IF(Q19+S19=0,R19*T19),OR(IF(R19+S19=0,Q19*T19))))</f>
        <v>28000</v>
      </c>
      <c r="V19" s="438">
        <f>IF(U19=TRUE,(Q19+R19+S19)*T19,U19)</f>
        <v>28000</v>
      </c>
      <c r="W19" s="365"/>
    </row>
    <row r="20" spans="1:214" s="14" customFormat="1" ht="48" customHeight="1" thickBot="1">
      <c r="A20" s="219" t="s">
        <v>357</v>
      </c>
      <c r="B20" s="220"/>
      <c r="C20" s="48">
        <v>52385514</v>
      </c>
      <c r="D20" s="48" t="s">
        <v>710</v>
      </c>
      <c r="E20" s="222"/>
      <c r="F20" s="222"/>
      <c r="G20" s="222"/>
      <c r="H20" s="222"/>
      <c r="I20" s="223"/>
      <c r="J20" s="223"/>
      <c r="K20" s="223"/>
      <c r="L20" s="224"/>
      <c r="M20" s="224"/>
      <c r="N20" s="233"/>
      <c r="O20" s="224"/>
      <c r="P20" s="233"/>
      <c r="Q20" s="118"/>
      <c r="R20" s="118"/>
      <c r="S20" s="118"/>
      <c r="T20" s="118"/>
      <c r="U20" s="166"/>
      <c r="V20" s="557"/>
      <c r="W20" s="165"/>
      <c r="X20" s="13"/>
      <c r="Y20" s="13"/>
      <c r="Z20" s="13"/>
      <c r="AA20" s="13"/>
      <c r="AB20" s="13"/>
      <c r="AC20" s="13"/>
      <c r="AD20" s="13"/>
      <c r="AE20" s="13"/>
      <c r="AF20" s="13"/>
      <c r="AG20" s="13"/>
      <c r="AH20" s="13"/>
      <c r="AI20" s="13"/>
      <c r="AJ20" s="13"/>
      <c r="AK20" s="13"/>
      <c r="AL20" s="13"/>
      <c r="AM20" s="24"/>
      <c r="AN20" s="24"/>
      <c r="AO20" s="24"/>
      <c r="AP20" s="24"/>
      <c r="AQ20" s="8"/>
      <c r="AR20" s="8"/>
      <c r="AS20" s="8"/>
      <c r="AT20" s="8"/>
      <c r="AU20" s="9"/>
      <c r="AV20" s="10"/>
      <c r="AW20" s="11"/>
      <c r="AX20" s="6"/>
      <c r="AY20" s="12"/>
      <c r="AZ20" s="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24"/>
      <c r="BZ20" s="24"/>
      <c r="CA20" s="24"/>
      <c r="CB20" s="24"/>
      <c r="CC20" s="8"/>
      <c r="CD20" s="8"/>
      <c r="CE20" s="8"/>
      <c r="CF20" s="8"/>
      <c r="CG20" s="9"/>
      <c r="CH20" s="10"/>
      <c r="CI20" s="11"/>
      <c r="CJ20" s="6"/>
      <c r="CK20" s="12"/>
      <c r="CL20" s="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24"/>
      <c r="DL20" s="24"/>
      <c r="DM20" s="24"/>
      <c r="DN20" s="24"/>
      <c r="DO20" s="8"/>
      <c r="DP20" s="8"/>
      <c r="DQ20" s="8"/>
      <c r="DR20" s="8"/>
      <c r="DS20" s="9"/>
      <c r="DT20" s="10"/>
      <c r="DU20" s="11"/>
      <c r="DV20" s="6"/>
      <c r="DW20" s="12"/>
      <c r="DX20" s="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24"/>
      <c r="EX20" s="24"/>
      <c r="EY20" s="24"/>
      <c r="EZ20" s="24"/>
      <c r="FA20" s="8"/>
      <c r="FB20" s="8"/>
      <c r="FC20" s="8"/>
      <c r="FD20" s="8"/>
      <c r="FE20" s="9"/>
      <c r="FF20" s="10"/>
      <c r="FG20" s="11"/>
      <c r="FH20" s="6"/>
      <c r="FI20" s="12"/>
      <c r="FJ20" s="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24"/>
      <c r="GJ20" s="24"/>
      <c r="GK20" s="24"/>
      <c r="GL20" s="24"/>
      <c r="GM20" s="8"/>
      <c r="GN20" s="8"/>
      <c r="GO20" s="8"/>
      <c r="GP20" s="8"/>
      <c r="GQ20" s="9"/>
      <c r="GR20" s="10"/>
      <c r="GS20" s="11"/>
      <c r="GT20" s="6"/>
      <c r="GU20" s="12"/>
      <c r="GV20" s="3"/>
      <c r="GW20" s="13"/>
      <c r="GX20" s="13"/>
      <c r="GY20" s="13"/>
      <c r="GZ20" s="13"/>
      <c r="HA20" s="13"/>
      <c r="HB20" s="13"/>
      <c r="HC20" s="13"/>
      <c r="HD20" s="13"/>
      <c r="HE20" s="13"/>
      <c r="HF20" s="13"/>
    </row>
    <row r="21" spans="1:214" s="7" customFormat="1" ht="48" customHeight="1" thickBot="1">
      <c r="A21" s="227"/>
      <c r="B21" s="228">
        <v>12</v>
      </c>
      <c r="C21" s="42"/>
      <c r="D21" s="34" t="s">
        <v>710</v>
      </c>
      <c r="E21" s="35" t="s">
        <v>319</v>
      </c>
      <c r="F21" s="36">
        <v>1</v>
      </c>
      <c r="G21" s="35" t="s">
        <v>247</v>
      </c>
      <c r="H21" s="136" t="s">
        <v>964</v>
      </c>
      <c r="I21" s="110" t="s">
        <v>114</v>
      </c>
      <c r="J21" s="111" t="s">
        <v>364</v>
      </c>
      <c r="K21" s="112">
        <v>4</v>
      </c>
      <c r="L21" s="111" t="s">
        <v>52</v>
      </c>
      <c r="M21" s="119"/>
      <c r="N21" s="114"/>
      <c r="O21" s="111">
        <v>4</v>
      </c>
      <c r="P21" s="115">
        <v>3500</v>
      </c>
      <c r="Q21" s="299">
        <f>M21</f>
        <v>0</v>
      </c>
      <c r="R21" s="299">
        <f>N21</f>
        <v>0</v>
      </c>
      <c r="S21" s="299">
        <f>O21</f>
        <v>4</v>
      </c>
      <c r="T21" s="299">
        <f>P21</f>
        <v>3500</v>
      </c>
      <c r="U21" s="300">
        <f>IF(Q21+R21=0,S21*T21,OR(IF(Q21+S21=0,R21*T21),OR(IF(R21+S21=0,Q21*T21))))</f>
        <v>14000</v>
      </c>
      <c r="V21" s="437">
        <f>IF(U21=TRUE,(Q21+R21+S21)*T21,U21)</f>
        <v>14000</v>
      </c>
      <c r="W21" s="316"/>
    </row>
    <row r="22" spans="1:214" s="14" customFormat="1" ht="48" customHeight="1" thickBot="1">
      <c r="A22" s="219" t="s">
        <v>358</v>
      </c>
      <c r="B22" s="220"/>
      <c r="C22" s="221">
        <v>52453216</v>
      </c>
      <c r="D22" s="31" t="s">
        <v>711</v>
      </c>
      <c r="E22" s="222"/>
      <c r="F22" s="222"/>
      <c r="G22" s="222"/>
      <c r="H22" s="222"/>
      <c r="I22" s="223"/>
      <c r="J22" s="229"/>
      <c r="K22" s="229"/>
      <c r="L22" s="230"/>
      <c r="M22" s="231"/>
      <c r="N22" s="232"/>
      <c r="O22" s="231"/>
      <c r="P22" s="232"/>
      <c r="Q22" s="116"/>
      <c r="R22" s="116"/>
      <c r="S22" s="116"/>
      <c r="T22" s="116"/>
      <c r="U22" s="164"/>
      <c r="V22" s="165"/>
      <c r="W22" s="165"/>
      <c r="X22" s="13"/>
      <c r="Y22" s="13"/>
      <c r="Z22" s="13"/>
      <c r="AA22" s="13"/>
      <c r="AB22" s="13"/>
      <c r="AC22" s="13"/>
      <c r="AD22" s="13"/>
      <c r="AE22" s="13"/>
      <c r="AF22" s="13"/>
      <c r="AG22" s="13"/>
      <c r="AH22" s="13"/>
      <c r="AI22" s="13"/>
      <c r="AJ22" s="13"/>
      <c r="AK22" s="13"/>
      <c r="AL22" s="13"/>
      <c r="AM22" s="24"/>
      <c r="AN22" s="24"/>
      <c r="AO22" s="24"/>
      <c r="AP22" s="24"/>
      <c r="AQ22" s="8"/>
      <c r="AR22" s="8"/>
      <c r="AS22" s="8"/>
      <c r="AT22" s="8"/>
      <c r="AU22" s="9"/>
      <c r="AV22" s="10"/>
      <c r="AW22" s="11"/>
      <c r="AX22" s="6"/>
      <c r="AY22" s="12"/>
      <c r="AZ22" s="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24"/>
      <c r="BZ22" s="24"/>
      <c r="CA22" s="24"/>
      <c r="CB22" s="24"/>
      <c r="CC22" s="8"/>
      <c r="CD22" s="8"/>
      <c r="CE22" s="8"/>
      <c r="CF22" s="8"/>
      <c r="CG22" s="9"/>
      <c r="CH22" s="10"/>
      <c r="CI22" s="11"/>
      <c r="CJ22" s="6"/>
      <c r="CK22" s="12"/>
      <c r="CL22" s="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24"/>
      <c r="DL22" s="24"/>
      <c r="DM22" s="24"/>
      <c r="DN22" s="24"/>
      <c r="DO22" s="8"/>
      <c r="DP22" s="8"/>
      <c r="DQ22" s="8"/>
      <c r="DR22" s="8"/>
      <c r="DS22" s="9"/>
      <c r="DT22" s="10"/>
      <c r="DU22" s="11"/>
      <c r="DV22" s="6"/>
      <c r="DW22" s="12"/>
      <c r="DX22" s="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24"/>
      <c r="EX22" s="24"/>
      <c r="EY22" s="24"/>
      <c r="EZ22" s="24"/>
      <c r="FA22" s="8"/>
      <c r="FB22" s="8"/>
      <c r="FC22" s="8"/>
      <c r="FD22" s="8"/>
      <c r="FE22" s="9"/>
      <c r="FF22" s="10"/>
      <c r="FG22" s="11"/>
      <c r="FH22" s="6"/>
      <c r="FI22" s="12"/>
      <c r="FJ22" s="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24"/>
      <c r="GJ22" s="24"/>
      <c r="GK22" s="24"/>
      <c r="GL22" s="24"/>
      <c r="GM22" s="8"/>
      <c r="GN22" s="8"/>
      <c r="GO22" s="8"/>
      <c r="GP22" s="8"/>
      <c r="GQ22" s="9"/>
      <c r="GR22" s="10"/>
      <c r="GS22" s="11"/>
      <c r="GT22" s="6"/>
      <c r="GU22" s="12"/>
      <c r="GV22" s="3"/>
      <c r="GW22" s="13"/>
      <c r="GX22" s="13"/>
      <c r="GY22" s="13"/>
      <c r="GZ22" s="13"/>
      <c r="HA22" s="13"/>
      <c r="HB22" s="13"/>
      <c r="HC22" s="13"/>
      <c r="HD22" s="13"/>
      <c r="HE22" s="13"/>
      <c r="HF22" s="13"/>
    </row>
    <row r="23" spans="1:214" s="7" customFormat="1" ht="48" customHeight="1">
      <c r="A23" s="206"/>
      <c r="B23" s="41">
        <v>13</v>
      </c>
      <c r="C23" s="207"/>
      <c r="D23" s="32" t="s">
        <v>711</v>
      </c>
      <c r="E23" s="32" t="s">
        <v>314</v>
      </c>
      <c r="F23" s="38">
        <v>1</v>
      </c>
      <c r="G23" s="37" t="s">
        <v>335</v>
      </c>
      <c r="H23" s="37"/>
      <c r="I23" s="88" t="s">
        <v>214</v>
      </c>
      <c r="J23" s="89" t="s">
        <v>364</v>
      </c>
      <c r="K23" s="90">
        <v>6</v>
      </c>
      <c r="L23" s="89" t="s">
        <v>56</v>
      </c>
      <c r="M23" s="92"/>
      <c r="N23" s="93"/>
      <c r="O23" s="89">
        <v>6</v>
      </c>
      <c r="P23" s="94">
        <v>2500</v>
      </c>
      <c r="Q23" s="301">
        <f t="shared" ref="Q23:T25" si="24">M23</f>
        <v>0</v>
      </c>
      <c r="R23" s="301">
        <f t="shared" si="24"/>
        <v>0</v>
      </c>
      <c r="S23" s="301">
        <f t="shared" si="24"/>
        <v>6</v>
      </c>
      <c r="T23" s="301">
        <f t="shared" si="24"/>
        <v>2500</v>
      </c>
      <c r="U23" s="296">
        <f t="shared" ref="U23:U25" si="25">IF(Q23+R23=0,S23*T23,OR(IF(Q23+S23=0,R23*T23),OR(IF(R23+S23=0,Q23*T23))))</f>
        <v>15000</v>
      </c>
      <c r="V23" s="437">
        <f t="shared" ref="V23:V25" si="26">IF(U23=TRUE,(Q23+R23+S23)*T23,U23)</f>
        <v>15000</v>
      </c>
      <c r="W23" s="474"/>
    </row>
    <row r="24" spans="1:214" s="7" customFormat="1" ht="48" customHeight="1">
      <c r="A24" s="208"/>
      <c r="B24" s="209">
        <v>14</v>
      </c>
      <c r="C24" s="210"/>
      <c r="D24" s="15" t="s">
        <v>711</v>
      </c>
      <c r="E24" s="15" t="s">
        <v>314</v>
      </c>
      <c r="F24" s="16">
        <v>2</v>
      </c>
      <c r="G24" s="17" t="s">
        <v>324</v>
      </c>
      <c r="H24" s="17"/>
      <c r="I24" s="95" t="s">
        <v>257</v>
      </c>
      <c r="J24" s="96" t="s">
        <v>364</v>
      </c>
      <c r="K24" s="97">
        <v>6</v>
      </c>
      <c r="L24" s="96" t="s">
        <v>56</v>
      </c>
      <c r="M24" s="99"/>
      <c r="N24" s="100"/>
      <c r="O24" s="96">
        <v>6</v>
      </c>
      <c r="P24" s="101">
        <v>2000</v>
      </c>
      <c r="Q24" s="302">
        <f t="shared" si="24"/>
        <v>0</v>
      </c>
      <c r="R24" s="302">
        <f t="shared" si="24"/>
        <v>0</v>
      </c>
      <c r="S24" s="302">
        <f t="shared" si="24"/>
        <v>6</v>
      </c>
      <c r="T24" s="302">
        <f t="shared" si="24"/>
        <v>2000</v>
      </c>
      <c r="U24" s="298">
        <f t="shared" si="25"/>
        <v>12000</v>
      </c>
      <c r="V24" s="437">
        <f t="shared" si="26"/>
        <v>12000</v>
      </c>
      <c r="W24" s="474"/>
    </row>
    <row r="25" spans="1:214" s="7" customFormat="1" ht="48" customHeight="1" thickBot="1">
      <c r="A25" s="216"/>
      <c r="B25" s="217">
        <v>15</v>
      </c>
      <c r="C25" s="218"/>
      <c r="D25" s="33" t="s">
        <v>711</v>
      </c>
      <c r="E25" s="33" t="s">
        <v>316</v>
      </c>
      <c r="F25" s="40">
        <v>3</v>
      </c>
      <c r="G25" s="39" t="s">
        <v>347</v>
      </c>
      <c r="H25" s="39"/>
      <c r="I25" s="102" t="s">
        <v>183</v>
      </c>
      <c r="J25" s="103" t="s">
        <v>364</v>
      </c>
      <c r="K25" s="104">
        <v>6</v>
      </c>
      <c r="L25" s="103" t="s">
        <v>56</v>
      </c>
      <c r="M25" s="106"/>
      <c r="N25" s="107"/>
      <c r="O25" s="103">
        <v>6</v>
      </c>
      <c r="P25" s="108">
        <v>2000</v>
      </c>
      <c r="Q25" s="302">
        <f t="shared" si="24"/>
        <v>0</v>
      </c>
      <c r="R25" s="302">
        <f t="shared" si="24"/>
        <v>0</v>
      </c>
      <c r="S25" s="302">
        <f t="shared" si="24"/>
        <v>6</v>
      </c>
      <c r="T25" s="302">
        <f t="shared" si="24"/>
        <v>2000</v>
      </c>
      <c r="U25" s="298">
        <f t="shared" si="25"/>
        <v>12000</v>
      </c>
      <c r="V25" s="437">
        <f t="shared" si="26"/>
        <v>12000</v>
      </c>
      <c r="W25" s="316"/>
    </row>
    <row r="26" spans="1:214" s="14" customFormat="1" ht="48" customHeight="1" thickBot="1">
      <c r="A26" s="219" t="s">
        <v>359</v>
      </c>
      <c r="B26" s="220"/>
      <c r="C26" s="48"/>
      <c r="D26" s="31" t="s">
        <v>712</v>
      </c>
      <c r="E26" s="222"/>
      <c r="F26" s="222"/>
      <c r="G26" s="222"/>
      <c r="H26" s="222"/>
      <c r="I26" s="223"/>
      <c r="J26" s="223"/>
      <c r="K26" s="223"/>
      <c r="L26" s="224"/>
      <c r="M26" s="224"/>
      <c r="N26" s="233"/>
      <c r="O26" s="224"/>
      <c r="P26" s="233"/>
      <c r="Q26" s="118"/>
      <c r="R26" s="118"/>
      <c r="S26" s="118"/>
      <c r="T26" s="118"/>
      <c r="U26" s="166"/>
      <c r="V26" s="165"/>
      <c r="W26" s="165"/>
      <c r="X26" s="13"/>
      <c r="Y26" s="13"/>
      <c r="Z26" s="13"/>
      <c r="AA26" s="13"/>
      <c r="AB26" s="13"/>
      <c r="AC26" s="13"/>
      <c r="AD26" s="13"/>
      <c r="AE26" s="13"/>
      <c r="AF26" s="13"/>
      <c r="AG26" s="13"/>
      <c r="AH26" s="13"/>
      <c r="AI26" s="13"/>
      <c r="AJ26" s="13"/>
      <c r="AK26" s="13"/>
      <c r="AL26" s="13"/>
      <c r="AM26" s="24"/>
      <c r="AN26" s="24"/>
      <c r="AO26" s="24"/>
      <c r="AP26" s="24"/>
      <c r="AQ26" s="8"/>
      <c r="AR26" s="8"/>
      <c r="AS26" s="8"/>
      <c r="AT26" s="8"/>
      <c r="AU26" s="9"/>
      <c r="AV26" s="10"/>
      <c r="AW26" s="11"/>
      <c r="AX26" s="6"/>
      <c r="AY26" s="12"/>
      <c r="AZ26" s="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24"/>
      <c r="BZ26" s="24"/>
      <c r="CA26" s="24"/>
      <c r="CB26" s="24"/>
      <c r="CC26" s="8"/>
      <c r="CD26" s="8"/>
      <c r="CE26" s="8"/>
      <c r="CF26" s="8"/>
      <c r="CG26" s="9"/>
      <c r="CH26" s="10"/>
      <c r="CI26" s="11"/>
      <c r="CJ26" s="6"/>
      <c r="CK26" s="12"/>
      <c r="CL26" s="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24"/>
      <c r="DL26" s="24"/>
      <c r="DM26" s="24"/>
      <c r="DN26" s="24"/>
      <c r="DO26" s="8"/>
      <c r="DP26" s="8"/>
      <c r="DQ26" s="8"/>
      <c r="DR26" s="8"/>
      <c r="DS26" s="9"/>
      <c r="DT26" s="10"/>
      <c r="DU26" s="11"/>
      <c r="DV26" s="6"/>
      <c r="DW26" s="12"/>
      <c r="DX26" s="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24"/>
      <c r="EX26" s="24"/>
      <c r="EY26" s="24"/>
      <c r="EZ26" s="24"/>
      <c r="FA26" s="8"/>
      <c r="FB26" s="8"/>
      <c r="FC26" s="8"/>
      <c r="FD26" s="8"/>
      <c r="FE26" s="9"/>
      <c r="FF26" s="10"/>
      <c r="FG26" s="11"/>
      <c r="FH26" s="6"/>
      <c r="FI26" s="12"/>
      <c r="FJ26" s="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24"/>
      <c r="GJ26" s="24"/>
      <c r="GK26" s="24"/>
      <c r="GL26" s="24"/>
      <c r="GM26" s="8"/>
      <c r="GN26" s="8"/>
      <c r="GO26" s="8"/>
      <c r="GP26" s="8"/>
      <c r="GQ26" s="9"/>
      <c r="GR26" s="10"/>
      <c r="GS26" s="11"/>
      <c r="GT26" s="6"/>
      <c r="GU26" s="12"/>
      <c r="GV26" s="3"/>
      <c r="GW26" s="13"/>
      <c r="GX26" s="13"/>
      <c r="GY26" s="13"/>
      <c r="GZ26" s="13"/>
      <c r="HA26" s="13"/>
      <c r="HB26" s="13"/>
      <c r="HC26" s="13"/>
      <c r="HD26" s="13"/>
      <c r="HE26" s="13"/>
      <c r="HF26" s="13"/>
    </row>
    <row r="27" spans="1:214" s="7" customFormat="1" ht="48" customHeight="1" thickBot="1">
      <c r="A27" s="227"/>
      <c r="B27" s="228">
        <v>16</v>
      </c>
      <c r="C27" s="42"/>
      <c r="D27" s="34" t="s">
        <v>712</v>
      </c>
      <c r="E27" s="35" t="s">
        <v>316</v>
      </c>
      <c r="F27" s="36">
        <v>1</v>
      </c>
      <c r="G27" s="35" t="s">
        <v>343</v>
      </c>
      <c r="H27" s="35"/>
      <c r="I27" s="110" t="s">
        <v>179</v>
      </c>
      <c r="J27" s="111" t="s">
        <v>365</v>
      </c>
      <c r="K27" s="112">
        <v>4</v>
      </c>
      <c r="L27" s="111" t="s">
        <v>52</v>
      </c>
      <c r="M27" s="119"/>
      <c r="N27" s="114"/>
      <c r="O27" s="111">
        <v>4</v>
      </c>
      <c r="P27" s="115">
        <v>4500</v>
      </c>
      <c r="Q27" s="299">
        <f>M27</f>
        <v>0</v>
      </c>
      <c r="R27" s="299">
        <f>N27</f>
        <v>0</v>
      </c>
      <c r="S27" s="299">
        <f>O27</f>
        <v>4</v>
      </c>
      <c r="T27" s="299">
        <f>P27</f>
        <v>4500</v>
      </c>
      <c r="U27" s="300">
        <f>IF(Q27+R27=0,S27*T27,OR(IF(Q27+S27=0,R27*T27),OR(IF(R27+S27=0,Q27*T27))))</f>
        <v>18000</v>
      </c>
      <c r="V27" s="437">
        <f>IF(U27=TRUE,(Q27+R27+S27)*T27,U27)</f>
        <v>18000</v>
      </c>
      <c r="W27" s="316"/>
    </row>
    <row r="28" spans="1:214" s="14" customFormat="1" ht="48" customHeight="1" thickBot="1">
      <c r="A28" s="219" t="s">
        <v>360</v>
      </c>
      <c r="B28" s="220"/>
      <c r="C28" s="48"/>
      <c r="D28" s="48" t="s">
        <v>713</v>
      </c>
      <c r="E28" s="234"/>
      <c r="F28" s="234"/>
      <c r="G28" s="234"/>
      <c r="H28" s="234"/>
      <c r="I28" s="229"/>
      <c r="J28" s="229"/>
      <c r="K28" s="229"/>
      <c r="L28" s="230"/>
      <c r="M28" s="231"/>
      <c r="N28" s="232"/>
      <c r="O28" s="231"/>
      <c r="P28" s="232"/>
      <c r="Q28" s="116"/>
      <c r="R28" s="116"/>
      <c r="S28" s="116"/>
      <c r="T28" s="116"/>
      <c r="U28" s="164"/>
      <c r="V28" s="165"/>
      <c r="W28" s="165"/>
      <c r="X28" s="13"/>
      <c r="Y28" s="13"/>
      <c r="Z28" s="13"/>
      <c r="AA28" s="13"/>
      <c r="AB28" s="13"/>
      <c r="AC28" s="13"/>
      <c r="AD28" s="13"/>
      <c r="AE28" s="13"/>
      <c r="AF28" s="13"/>
      <c r="AG28" s="13"/>
      <c r="AH28" s="13"/>
      <c r="AI28" s="13"/>
      <c r="AJ28" s="13"/>
      <c r="AK28" s="13"/>
      <c r="AL28" s="13"/>
      <c r="AM28" s="24"/>
      <c r="AN28" s="24"/>
      <c r="AO28" s="24"/>
      <c r="AP28" s="24"/>
      <c r="AQ28" s="8"/>
      <c r="AR28" s="8"/>
      <c r="AS28" s="8"/>
      <c r="AT28" s="8"/>
      <c r="AU28" s="9"/>
      <c r="AV28" s="10"/>
      <c r="AW28" s="11"/>
      <c r="AX28" s="6"/>
      <c r="AY28" s="12"/>
      <c r="AZ28" s="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24"/>
      <c r="BZ28" s="24"/>
      <c r="CA28" s="24"/>
      <c r="CB28" s="24"/>
      <c r="CC28" s="8"/>
      <c r="CD28" s="8"/>
      <c r="CE28" s="8"/>
      <c r="CF28" s="8"/>
      <c r="CG28" s="9"/>
      <c r="CH28" s="10"/>
      <c r="CI28" s="11"/>
      <c r="CJ28" s="6"/>
      <c r="CK28" s="12"/>
      <c r="CL28" s="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24"/>
      <c r="DL28" s="24"/>
      <c r="DM28" s="24"/>
      <c r="DN28" s="24"/>
      <c r="DO28" s="8"/>
      <c r="DP28" s="8"/>
      <c r="DQ28" s="8"/>
      <c r="DR28" s="8"/>
      <c r="DS28" s="9"/>
      <c r="DT28" s="10"/>
      <c r="DU28" s="11"/>
      <c r="DV28" s="6"/>
      <c r="DW28" s="12"/>
      <c r="DX28" s="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24"/>
      <c r="EX28" s="24"/>
      <c r="EY28" s="24"/>
      <c r="EZ28" s="24"/>
      <c r="FA28" s="8"/>
      <c r="FB28" s="8"/>
      <c r="FC28" s="8"/>
      <c r="FD28" s="8"/>
      <c r="FE28" s="9"/>
      <c r="FF28" s="10"/>
      <c r="FG28" s="11"/>
      <c r="FH28" s="6"/>
      <c r="FI28" s="12"/>
      <c r="FJ28" s="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24"/>
      <c r="GJ28" s="24"/>
      <c r="GK28" s="24"/>
      <c r="GL28" s="24"/>
      <c r="GM28" s="8"/>
      <c r="GN28" s="8"/>
      <c r="GO28" s="8"/>
      <c r="GP28" s="8"/>
      <c r="GQ28" s="9"/>
      <c r="GR28" s="10"/>
      <c r="GS28" s="11"/>
      <c r="GT28" s="6"/>
      <c r="GU28" s="12"/>
      <c r="GV28" s="3"/>
      <c r="GW28" s="13"/>
      <c r="GX28" s="13"/>
      <c r="GY28" s="13"/>
      <c r="GZ28" s="13"/>
      <c r="HA28" s="13"/>
      <c r="HB28" s="13"/>
      <c r="HC28" s="13"/>
      <c r="HD28" s="13"/>
      <c r="HE28" s="13"/>
      <c r="HF28" s="13"/>
    </row>
    <row r="29" spans="1:214" s="7" customFormat="1" ht="48" customHeight="1" thickBot="1">
      <c r="A29" s="227"/>
      <c r="B29" s="228">
        <v>17</v>
      </c>
      <c r="C29" s="42"/>
      <c r="D29" s="110" t="s">
        <v>713</v>
      </c>
      <c r="E29" s="136" t="s">
        <v>316</v>
      </c>
      <c r="F29" s="114">
        <v>1</v>
      </c>
      <c r="G29" s="136" t="s">
        <v>342</v>
      </c>
      <c r="H29" s="136"/>
      <c r="I29" s="110" t="s">
        <v>178</v>
      </c>
      <c r="J29" s="111" t="s">
        <v>364</v>
      </c>
      <c r="K29" s="250">
        <v>6</v>
      </c>
      <c r="L29" s="111" t="s">
        <v>56</v>
      </c>
      <c r="M29" s="119"/>
      <c r="N29" s="114"/>
      <c r="O29" s="111">
        <v>6</v>
      </c>
      <c r="P29" s="115">
        <v>2000</v>
      </c>
      <c r="Q29" s="299">
        <f>M29</f>
        <v>0</v>
      </c>
      <c r="R29" s="299">
        <f>N29</f>
        <v>0</v>
      </c>
      <c r="S29" s="299">
        <f>O29</f>
        <v>6</v>
      </c>
      <c r="T29" s="299">
        <f>P29</f>
        <v>2000</v>
      </c>
      <c r="U29" s="300">
        <f>IF(Q29+R29=0,S29*T29,OR(IF(Q29+S29=0,R29*T29),OR(IF(R29+S29=0,Q29*T29))))</f>
        <v>12000</v>
      </c>
      <c r="V29" s="437">
        <f>IF(U29=TRUE,(Q29+R29+S29)*T29,U29)</f>
        <v>12000</v>
      </c>
      <c r="W29" s="316"/>
    </row>
    <row r="30" spans="1:214" s="14" customFormat="1" ht="48" customHeight="1" thickBot="1">
      <c r="A30" s="219" t="s">
        <v>361</v>
      </c>
      <c r="B30" s="220"/>
      <c r="C30" s="48">
        <v>52660752</v>
      </c>
      <c r="D30" s="31" t="s">
        <v>714</v>
      </c>
      <c r="E30" s="222"/>
      <c r="F30" s="222"/>
      <c r="G30" s="222"/>
      <c r="H30" s="222"/>
      <c r="I30" s="223"/>
      <c r="J30" s="223"/>
      <c r="K30" s="223"/>
      <c r="L30" s="224"/>
      <c r="M30" s="225"/>
      <c r="N30" s="226"/>
      <c r="O30" s="225"/>
      <c r="P30" s="226"/>
      <c r="Q30" s="109"/>
      <c r="R30" s="109"/>
      <c r="S30" s="109"/>
      <c r="T30" s="109"/>
      <c r="U30" s="162"/>
      <c r="V30" s="167"/>
      <c r="W30" s="163"/>
      <c r="X30" s="13"/>
      <c r="Y30" s="13"/>
      <c r="Z30" s="13"/>
      <c r="AA30" s="13"/>
      <c r="AB30" s="13"/>
      <c r="AC30" s="13"/>
      <c r="AD30" s="13"/>
      <c r="AE30" s="13"/>
      <c r="AF30" s="13"/>
      <c r="AG30" s="13"/>
      <c r="AH30" s="13"/>
      <c r="AI30" s="13"/>
      <c r="AJ30" s="13"/>
      <c r="AK30" s="13"/>
      <c r="AL30" s="13"/>
      <c r="AM30" s="24"/>
      <c r="AN30" s="24"/>
      <c r="AO30" s="24"/>
      <c r="AP30" s="24"/>
      <c r="AQ30" s="8"/>
      <c r="AR30" s="8"/>
      <c r="AS30" s="8"/>
      <c r="AT30" s="8"/>
      <c r="AU30" s="9"/>
      <c r="AV30" s="10"/>
      <c r="AW30" s="11"/>
      <c r="AX30" s="6"/>
      <c r="AY30" s="12"/>
      <c r="AZ30" s="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24"/>
      <c r="BZ30" s="24"/>
      <c r="CA30" s="24"/>
      <c r="CB30" s="24"/>
      <c r="CC30" s="8"/>
      <c r="CD30" s="8"/>
      <c r="CE30" s="8"/>
      <c r="CF30" s="8"/>
      <c r="CG30" s="9"/>
      <c r="CH30" s="10"/>
      <c r="CI30" s="11"/>
      <c r="CJ30" s="6"/>
      <c r="CK30" s="12"/>
      <c r="CL30" s="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24"/>
      <c r="DL30" s="24"/>
      <c r="DM30" s="24"/>
      <c r="DN30" s="24"/>
      <c r="DO30" s="8"/>
      <c r="DP30" s="8"/>
      <c r="DQ30" s="8"/>
      <c r="DR30" s="8"/>
      <c r="DS30" s="9"/>
      <c r="DT30" s="10"/>
      <c r="DU30" s="11"/>
      <c r="DV30" s="6"/>
      <c r="DW30" s="12"/>
      <c r="DX30" s="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24"/>
      <c r="EX30" s="24"/>
      <c r="EY30" s="24"/>
      <c r="EZ30" s="24"/>
      <c r="FA30" s="8"/>
      <c r="FB30" s="8"/>
      <c r="FC30" s="8"/>
      <c r="FD30" s="8"/>
      <c r="FE30" s="9"/>
      <c r="FF30" s="10"/>
      <c r="FG30" s="11"/>
      <c r="FH30" s="6"/>
      <c r="FI30" s="12"/>
      <c r="FJ30" s="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24"/>
      <c r="GJ30" s="24"/>
      <c r="GK30" s="24"/>
      <c r="GL30" s="24"/>
      <c r="GM30" s="8"/>
      <c r="GN30" s="8"/>
      <c r="GO30" s="8"/>
      <c r="GP30" s="8"/>
      <c r="GQ30" s="9"/>
      <c r="GR30" s="10"/>
      <c r="GS30" s="11"/>
      <c r="GT30" s="6"/>
      <c r="GU30" s="12"/>
      <c r="GV30" s="3"/>
      <c r="GW30" s="13"/>
      <c r="GX30" s="13"/>
      <c r="GY30" s="13"/>
      <c r="GZ30" s="13"/>
      <c r="HA30" s="13"/>
      <c r="HB30" s="13"/>
      <c r="HC30" s="13"/>
      <c r="HD30" s="13"/>
      <c r="HE30" s="13"/>
      <c r="HF30" s="13"/>
    </row>
    <row r="31" spans="1:214" s="7" customFormat="1" ht="48" customHeight="1">
      <c r="A31" s="235"/>
      <c r="B31" s="41">
        <v>18</v>
      </c>
      <c r="C31" s="207"/>
      <c r="D31" s="32" t="s">
        <v>714</v>
      </c>
      <c r="E31" s="37" t="s">
        <v>314</v>
      </c>
      <c r="F31" s="38">
        <v>1</v>
      </c>
      <c r="G31" s="37" t="s">
        <v>321</v>
      </c>
      <c r="H31" s="37"/>
      <c r="I31" s="88" t="s">
        <v>253</v>
      </c>
      <c r="J31" s="89" t="s">
        <v>364</v>
      </c>
      <c r="K31" s="90">
        <v>6</v>
      </c>
      <c r="L31" s="89" t="s">
        <v>56</v>
      </c>
      <c r="M31" s="120"/>
      <c r="N31" s="121"/>
      <c r="O31" s="89">
        <v>6</v>
      </c>
      <c r="P31" s="94">
        <v>2500</v>
      </c>
      <c r="Q31" s="301">
        <f t="shared" ref="Q31:T32" si="27">M31</f>
        <v>0</v>
      </c>
      <c r="R31" s="301">
        <f t="shared" si="27"/>
        <v>0</v>
      </c>
      <c r="S31" s="301">
        <f t="shared" si="27"/>
        <v>6</v>
      </c>
      <c r="T31" s="301">
        <f t="shared" si="27"/>
        <v>2500</v>
      </c>
      <c r="U31" s="296">
        <f>IF(Q31+R31=0,S31*T31,OR(IF(Q31+S31=0,R31*T31),OR(IF(R31+S31=0,Q31*T31))))</f>
        <v>15000</v>
      </c>
      <c r="V31" s="436">
        <f>IF(U31=TRUE,(Q31+R31+S31)*T31,U31)</f>
        <v>15000</v>
      </c>
      <c r="W31" s="315"/>
    </row>
    <row r="32" spans="1:214" ht="48" customHeight="1" thickBot="1">
      <c r="A32" s="237"/>
      <c r="B32" s="217">
        <v>19</v>
      </c>
      <c r="C32" s="218"/>
      <c r="D32" s="33" t="s">
        <v>714</v>
      </c>
      <c r="E32" s="39" t="s">
        <v>314</v>
      </c>
      <c r="F32" s="40">
        <v>2</v>
      </c>
      <c r="G32" s="39" t="s">
        <v>322</v>
      </c>
      <c r="H32" s="39"/>
      <c r="I32" s="102" t="s">
        <v>254</v>
      </c>
      <c r="J32" s="103" t="s">
        <v>364</v>
      </c>
      <c r="K32" s="525">
        <v>6</v>
      </c>
      <c r="L32" s="103" t="s">
        <v>56</v>
      </c>
      <c r="M32" s="125"/>
      <c r="N32" s="126"/>
      <c r="O32" s="127">
        <v>6</v>
      </c>
      <c r="P32" s="108">
        <v>2500</v>
      </c>
      <c r="Q32" s="303">
        <f t="shared" si="27"/>
        <v>0</v>
      </c>
      <c r="R32" s="303">
        <f t="shared" si="27"/>
        <v>0</v>
      </c>
      <c r="S32" s="303">
        <f t="shared" si="27"/>
        <v>6</v>
      </c>
      <c r="T32" s="303">
        <f t="shared" si="27"/>
        <v>2500</v>
      </c>
      <c r="U32" s="304">
        <f>IF(Q32+R32=0,S32*T32,OR(IF(Q32+S32=0,R32*T32),OR(IF(R32+S32=0,Q32*T32))))</f>
        <v>15000</v>
      </c>
      <c r="V32" s="438">
        <f>IF(U32=TRUE,(Q32+R32+S32)*T32,U32)</f>
        <v>15000</v>
      </c>
      <c r="W32" s="317"/>
      <c r="X32" s="4"/>
      <c r="Y32" s="4"/>
      <c r="Z32" s="4"/>
      <c r="AA32" s="4"/>
      <c r="AB32" s="4"/>
      <c r="AC32" s="4"/>
      <c r="AD32" s="4"/>
      <c r="AE32" s="4"/>
      <c r="AF32" s="4"/>
      <c r="AG32" s="4"/>
      <c r="AH32" s="4"/>
      <c r="AI32" s="4"/>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35"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35"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35"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35"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35"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35"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35"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35"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35"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35"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35" s="20" customFormat="1">
      <c r="A139" s="258"/>
      <c r="B139" s="259"/>
      <c r="C139" s="258"/>
      <c r="D139" s="260"/>
      <c r="E139" s="265"/>
      <c r="F139" s="261"/>
      <c r="G139" s="261"/>
      <c r="H139" s="261"/>
      <c r="I139" s="260"/>
      <c r="J139" s="262"/>
      <c r="K139" s="262"/>
      <c r="L139" s="263"/>
      <c r="M139" s="262"/>
      <c r="N139" s="262"/>
      <c r="O139" s="262"/>
      <c r="P139" s="264"/>
      <c r="Q139" s="29"/>
      <c r="R139" s="29"/>
      <c r="S139" s="29"/>
      <c r="T139" s="29"/>
      <c r="U139" s="172"/>
      <c r="V139" s="172"/>
      <c r="W139" s="172"/>
    </row>
    <row r="140" spans="1:35" s="7" customFormat="1">
      <c r="A140" s="266"/>
      <c r="B140" s="267"/>
      <c r="C140" s="266"/>
      <c r="D140" s="268"/>
      <c r="E140" s="265"/>
      <c r="F140" s="265"/>
      <c r="G140" s="265"/>
      <c r="H140" s="265"/>
      <c r="I140" s="268"/>
      <c r="J140" s="269"/>
      <c r="K140" s="269"/>
      <c r="L140" s="270"/>
      <c r="M140" s="269"/>
      <c r="N140" s="269"/>
      <c r="O140" s="269"/>
      <c r="P140" s="271"/>
      <c r="Q140" s="27"/>
      <c r="R140" s="27"/>
      <c r="S140" s="27"/>
      <c r="T140" s="27"/>
      <c r="U140" s="173"/>
      <c r="V140" s="173"/>
      <c r="W140" s="173"/>
      <c r="X140" s="20"/>
      <c r="Y140" s="20"/>
      <c r="Z140" s="20"/>
      <c r="AA140" s="20"/>
      <c r="AB140" s="20"/>
      <c r="AC140" s="20"/>
      <c r="AD140" s="20"/>
      <c r="AE140" s="20"/>
      <c r="AF140" s="20"/>
      <c r="AG140" s="20"/>
      <c r="AH140" s="20"/>
      <c r="AI140" s="20"/>
    </row>
    <row r="141" spans="1:35" s="7" customFormat="1">
      <c r="A141" s="266"/>
      <c r="B141" s="267"/>
      <c r="C141" s="266"/>
      <c r="D141" s="268"/>
      <c r="E141" s="265"/>
      <c r="F141" s="265"/>
      <c r="G141" s="265"/>
      <c r="H141" s="265"/>
      <c r="I141" s="268"/>
      <c r="J141" s="269"/>
      <c r="K141" s="269"/>
      <c r="L141" s="270"/>
      <c r="M141" s="269"/>
      <c r="N141" s="269"/>
      <c r="O141" s="269"/>
      <c r="P141" s="271"/>
      <c r="Q141" s="27"/>
      <c r="R141" s="27"/>
      <c r="S141" s="27"/>
      <c r="T141" s="27"/>
      <c r="U141" s="173"/>
      <c r="V141" s="173"/>
      <c r="W141" s="173"/>
      <c r="X141" s="20"/>
      <c r="Y141" s="20"/>
      <c r="Z141" s="20"/>
      <c r="AA141" s="20"/>
      <c r="AB141" s="20"/>
      <c r="AC141" s="20"/>
      <c r="AD141" s="20"/>
      <c r="AE141" s="20"/>
      <c r="AF141" s="20"/>
      <c r="AG141" s="20"/>
      <c r="AH141" s="20"/>
      <c r="AI141" s="20"/>
    </row>
    <row r="142" spans="1:35">
      <c r="D142" s="268"/>
      <c r="E142" s="265"/>
      <c r="F142" s="265"/>
      <c r="G142" s="265"/>
      <c r="H142" s="265"/>
      <c r="I142" s="268"/>
      <c r="J142" s="269"/>
      <c r="K142" s="269"/>
      <c r="L142" s="270"/>
      <c r="M142" s="269"/>
      <c r="N142" s="269"/>
      <c r="O142" s="269"/>
      <c r="P142" s="271"/>
      <c r="Q142" s="27"/>
      <c r="R142" s="27"/>
      <c r="S142" s="27"/>
      <c r="T142" s="27"/>
      <c r="U142" s="173"/>
      <c r="V142" s="173"/>
      <c r="W142" s="173"/>
    </row>
    <row r="143" spans="1:35">
      <c r="D143" s="268"/>
      <c r="E143" s="265"/>
      <c r="F143" s="265"/>
      <c r="G143" s="265"/>
      <c r="H143" s="265"/>
      <c r="I143" s="268"/>
      <c r="J143" s="269"/>
      <c r="K143" s="269"/>
      <c r="L143" s="270"/>
      <c r="M143" s="269"/>
      <c r="N143" s="269"/>
      <c r="O143" s="269"/>
      <c r="P143" s="271"/>
      <c r="Q143" s="27"/>
      <c r="R143" s="27"/>
      <c r="S143" s="27"/>
      <c r="T143" s="27"/>
      <c r="U143" s="173"/>
      <c r="V143" s="173"/>
      <c r="W143" s="173"/>
    </row>
    <row r="144" spans="1:35">
      <c r="D144" s="268"/>
      <c r="E144" s="265"/>
      <c r="F144" s="265"/>
      <c r="G144" s="265"/>
      <c r="H144" s="265"/>
      <c r="I144" s="268"/>
      <c r="J144" s="269"/>
      <c r="K144" s="269"/>
      <c r="L144" s="270"/>
      <c r="M144" s="269"/>
      <c r="N144" s="269"/>
      <c r="O144" s="269"/>
      <c r="P144" s="271"/>
      <c r="Q144" s="27"/>
      <c r="R144" s="27"/>
      <c r="S144" s="27"/>
      <c r="T144" s="27"/>
      <c r="U144" s="173"/>
      <c r="V144" s="173"/>
      <c r="W144" s="173"/>
    </row>
    <row r="145" spans="1:35">
      <c r="D145" s="268"/>
      <c r="E145" s="265"/>
      <c r="F145" s="265"/>
      <c r="G145" s="265"/>
      <c r="H145" s="265"/>
      <c r="I145" s="268"/>
      <c r="J145" s="269"/>
      <c r="K145" s="269"/>
      <c r="L145" s="270"/>
      <c r="M145" s="269"/>
      <c r="N145" s="269"/>
      <c r="O145" s="269"/>
      <c r="P145" s="271"/>
      <c r="Q145" s="27"/>
      <c r="R145" s="27"/>
      <c r="S145" s="27"/>
      <c r="T145" s="27"/>
      <c r="U145" s="173"/>
      <c r="V145" s="173"/>
      <c r="W145" s="173"/>
    </row>
    <row r="154" spans="1: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sheetData>
  <phoneticPr fontId="13" type="noConversion"/>
  <conditionalFormatting sqref="V27:W27 V29:W29 V31:W32 W9 W11 V12:W13 V8:W8 V10:W10 V23:W25">
    <cfRule type="containsText" dxfId="530" priority="12" operator="containsText" text="FALSCH">
      <formula>NOT(ISERROR(SEARCH("FALSCH",V8)))</formula>
    </cfRule>
  </conditionalFormatting>
  <conditionalFormatting sqref="V15">
    <cfRule type="containsText" dxfId="529" priority="10" operator="containsText" text="FALSCH">
      <formula>NOT(ISERROR(SEARCH("FALSCH",V15)))</formula>
    </cfRule>
  </conditionalFormatting>
  <conditionalFormatting sqref="W15 W17">
    <cfRule type="containsText" dxfId="528" priority="9" operator="containsText" text="FALSCH">
      <formula>NOT(ISERROR(SEARCH("FALSCH",W15)))</formula>
    </cfRule>
  </conditionalFormatting>
  <conditionalFormatting sqref="V21:W21">
    <cfRule type="containsText" dxfId="527" priority="8" operator="containsText" text="FALSCH">
      <formula>NOT(ISERROR(SEARCH("FALSCH",V21)))</formula>
    </cfRule>
  </conditionalFormatting>
  <conditionalFormatting sqref="V16:W16 V17">
    <cfRule type="containsText" dxfId="526" priority="7" operator="containsText" text="FALSCH">
      <formula>NOT(ISERROR(SEARCH("FALSCH",V16)))</formula>
    </cfRule>
  </conditionalFormatting>
  <conditionalFormatting sqref="V9">
    <cfRule type="containsText" dxfId="525" priority="6" operator="containsText" text="FALSCH">
      <formula>NOT(ISERROR(SEARCH("FALSCH",V9)))</formula>
    </cfRule>
  </conditionalFormatting>
  <conditionalFormatting sqref="V11">
    <cfRule type="containsText" dxfId="524" priority="5" operator="containsText" text="FALSCH">
      <formula>NOT(ISERROR(SEARCH("FALSCH",V11)))</formula>
    </cfRule>
  </conditionalFormatting>
  <conditionalFormatting sqref="W19">
    <cfRule type="containsText" dxfId="523" priority="4" operator="containsText" text="FALSCH">
      <formula>NOT(ISERROR(SEARCH("FALSCH",W19)))</formula>
    </cfRule>
  </conditionalFormatting>
  <conditionalFormatting sqref="W18">
    <cfRule type="containsText" dxfId="522" priority="3" operator="containsText" text="FALSCH">
      <formula>NOT(ISERROR(SEARCH("FALSCH",W18)))</formula>
    </cfRule>
  </conditionalFormatting>
  <conditionalFormatting sqref="V18">
    <cfRule type="containsText" dxfId="521" priority="2" operator="containsText" text="FALSCH">
      <formula>NOT(ISERROR(SEARCH("FALSCH",V18)))</formula>
    </cfRule>
  </conditionalFormatting>
  <conditionalFormatting sqref="V19">
    <cfRule type="containsText" dxfId="520" priority="1" operator="containsText" text="FALSCH">
      <formula>NOT(ISERROR(SEARCH("FALSCH",V19)))</formula>
    </cfRule>
  </conditionalFormatting>
  <dataValidations count="2">
    <dataValidation type="list" allowBlank="1" showInputMessage="1" showErrorMessage="1" sqref="G27 I27 I29 G29 I15:I19 G31:G32 G21 I21 I31:I32 G15:G19 G8:G13 I8:I13 I23:I25 G23:G25" xr:uid="{00000000-0002-0000-1000-000000000000}">
      <formula1>INDIRECT(E8)</formula1>
    </dataValidation>
    <dataValidation type="list" allowBlank="1" showInputMessage="1" showErrorMessage="1" sqref="P27 P15:P19 P21 P31:P32 P29 P8:P13 P23:P25" xr:uid="{00000000-0002-0000-1000-000001000000}">
      <formula1>INDIRECT(G8)</formula1>
    </dataValidation>
  </dataValidations>
  <pageMargins left="0.39370078740157483" right="0.39370078740157483" top="0.98425196850393704" bottom="0.98425196850393704" header="0.51181102362204722" footer="0.51181102362204722"/>
  <pageSetup paperSize="9" scale="40" fitToHeight="2"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000-000002000000}">
          <x14:formula1>
            <xm:f>Tabelle1!$A$1:$X$1</xm:f>
          </x14:formula1>
          <xm:sqref>E15:E19 E31:E32 E29 E27 E21 E8:E13 E23:E25</xm:sqref>
        </x14:dataValidation>
        <x14:dataValidation type="list" allowBlank="1" showInputMessage="1" showErrorMessage="1" xr:uid="{00000000-0002-0000-1000-000003000000}">
          <x14:formula1>
            <xm:f>Tabelle3!$B$2:$B$7</xm:f>
          </x14:formula1>
          <xm:sqref>L27 L29 L31:L32 L8:L13 L21:L25 L15:L19</xm:sqref>
        </x14:dataValidation>
        <x14:dataValidation type="list" allowBlank="1" showInputMessage="1" showErrorMessage="1" xr:uid="{00000000-0002-0000-1000-000004000000}">
          <x14:formula1>
            <xm:f>Tabelle4!$B$3:$B$5</xm:f>
          </x14:formula1>
          <xm:sqref>M15:M19 M27 M29 M31:M32 M21 M8:M13 M23:M25</xm:sqref>
        </x14:dataValidation>
        <x14:dataValidation type="list" allowBlank="1" showInputMessage="1" showErrorMessage="1" xr:uid="{00000000-0002-0000-1000-000005000000}">
          <x14:formula1>
            <xm:f>Tabelle4!$D$3:$D$5</xm:f>
          </x14:formula1>
          <xm:sqref>N15:N19 N27 N29 N31:N32 N21 N8:N13 N23:N25</xm:sqref>
        </x14:dataValidation>
        <x14:dataValidation type="list" allowBlank="1" showInputMessage="1" showErrorMessage="1" xr:uid="{00000000-0002-0000-1000-000006000000}">
          <x14:formula1>
            <xm:f>Tabelle4!$F$3:$F$5</xm:f>
          </x14:formula1>
          <xm:sqref>O15:O19 O27 O29 O31:O32 O21 O8:O13 O23:O25</xm:sqref>
        </x14:dataValidation>
        <x14:dataValidation type="list" allowBlank="1" showInputMessage="1" showErrorMessage="1" xr:uid="{00000000-0002-0000-1000-000007000000}">
          <x14:formula1>
            <xm:f>Tabelle3!$D$2:$D$4</xm:f>
          </x14:formula1>
          <xm:sqref>J15:J19 J27 J29 J31:J32 J21 J8:J13 J23:J25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F367"/>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684</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50208750</v>
      </c>
      <c r="D7" s="43" t="s">
        <v>440</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thickBot="1">
      <c r="A8" s="245"/>
      <c r="B8" s="228">
        <v>1</v>
      </c>
      <c r="C8" s="42"/>
      <c r="D8" s="110" t="s">
        <v>440</v>
      </c>
      <c r="E8" s="110" t="s">
        <v>386</v>
      </c>
      <c r="F8" s="114">
        <v>1</v>
      </c>
      <c r="G8" s="136" t="s">
        <v>390</v>
      </c>
      <c r="H8" s="136" t="s">
        <v>414</v>
      </c>
      <c r="I8" s="110" t="s">
        <v>278</v>
      </c>
      <c r="J8" s="111" t="s">
        <v>364</v>
      </c>
      <c r="K8" s="250">
        <v>11</v>
      </c>
      <c r="L8" s="111" t="s">
        <v>56</v>
      </c>
      <c r="M8" s="145"/>
      <c r="N8" s="134"/>
      <c r="O8" s="111">
        <v>6</v>
      </c>
      <c r="P8" s="135">
        <v>5000</v>
      </c>
      <c r="Q8" s="299">
        <f>M8</f>
        <v>0</v>
      </c>
      <c r="R8" s="299">
        <f>N8</f>
        <v>0</v>
      </c>
      <c r="S8" s="299">
        <f>O8</f>
        <v>6</v>
      </c>
      <c r="T8" s="299">
        <f>P8</f>
        <v>5000</v>
      </c>
      <c r="U8" s="300">
        <f>IF(Q8+R8=0,S8*T8,OR(IF(Q8+S8=0,R8*T8),OR(IF(R8+S8=0,Q8*T8))))</f>
        <v>30000</v>
      </c>
      <c r="V8" s="440">
        <f>IF(U8=TRUE,(Q8+R8+S8)*T8,U8)</f>
        <v>30000</v>
      </c>
      <c r="W8" s="318"/>
    </row>
    <row r="9" spans="1:214" s="20" customFormat="1">
      <c r="A9" s="258"/>
      <c r="B9" s="259"/>
      <c r="C9" s="258"/>
      <c r="D9" s="260"/>
      <c r="E9" s="261"/>
      <c r="F9" s="261"/>
      <c r="G9" s="261"/>
      <c r="H9" s="261"/>
      <c r="I9" s="260"/>
      <c r="J9" s="262"/>
      <c r="K9" s="262"/>
      <c r="L9" s="263"/>
      <c r="M9" s="262"/>
      <c r="N9" s="262"/>
      <c r="O9" s="262"/>
      <c r="P9" s="264"/>
      <c r="Q9" s="29"/>
      <c r="R9" s="29"/>
      <c r="S9" s="29"/>
      <c r="T9" s="29"/>
      <c r="U9" s="172"/>
      <c r="V9" s="172"/>
      <c r="W9" s="172"/>
    </row>
    <row r="10" spans="1:214" s="20" customFormat="1">
      <c r="A10" s="258"/>
      <c r="B10" s="259"/>
      <c r="C10" s="258"/>
      <c r="D10" s="260"/>
      <c r="E10" s="261"/>
      <c r="F10" s="261"/>
      <c r="G10" s="261"/>
      <c r="H10" s="261"/>
      <c r="I10" s="260"/>
      <c r="J10" s="262"/>
      <c r="K10" s="262"/>
      <c r="L10" s="263"/>
      <c r="M10" s="262"/>
      <c r="N10" s="262"/>
      <c r="O10" s="262"/>
      <c r="P10" s="264"/>
      <c r="Q10" s="29"/>
      <c r="R10" s="29"/>
      <c r="S10" s="29"/>
      <c r="T10" s="29"/>
      <c r="U10" s="172"/>
      <c r="V10" s="172"/>
      <c r="W10" s="172"/>
    </row>
    <row r="11" spans="1:214" s="20" customFormat="1">
      <c r="A11" s="258"/>
      <c r="B11" s="259"/>
      <c r="C11" s="258"/>
      <c r="D11" s="260"/>
      <c r="E11" s="261"/>
      <c r="F11" s="261"/>
      <c r="G11" s="261"/>
      <c r="H11" s="261"/>
      <c r="I11" s="260"/>
      <c r="J11" s="262"/>
      <c r="K11" s="262"/>
      <c r="L11" s="263"/>
      <c r="M11" s="262"/>
      <c r="N11" s="262"/>
      <c r="O11" s="262"/>
      <c r="P11" s="264"/>
      <c r="Q11" s="29"/>
      <c r="R11" s="29"/>
      <c r="S11" s="29"/>
      <c r="T11" s="29"/>
      <c r="U11" s="172"/>
      <c r="V11" s="172"/>
      <c r="W11" s="172"/>
    </row>
    <row r="12" spans="1:214" s="20" customFormat="1">
      <c r="A12" s="258"/>
      <c r="B12" s="259"/>
      <c r="C12" s="258"/>
      <c r="D12" s="260"/>
      <c r="E12" s="261"/>
      <c r="F12" s="261"/>
      <c r="G12" s="261"/>
      <c r="H12" s="261"/>
      <c r="I12" s="260"/>
      <c r="J12" s="262"/>
      <c r="K12" s="262"/>
      <c r="L12" s="263"/>
      <c r="M12" s="262"/>
      <c r="N12" s="262"/>
      <c r="O12" s="262"/>
      <c r="P12" s="264"/>
      <c r="Q12" s="29"/>
      <c r="R12" s="29"/>
      <c r="S12" s="29"/>
      <c r="T12" s="29"/>
      <c r="U12" s="172"/>
      <c r="V12" s="172"/>
      <c r="W12" s="172"/>
    </row>
    <row r="13" spans="1:214" s="20" customFormat="1">
      <c r="A13" s="258"/>
      <c r="B13" s="259"/>
      <c r="C13" s="258"/>
      <c r="D13" s="260"/>
      <c r="E13" s="261"/>
      <c r="F13" s="261"/>
      <c r="G13" s="261"/>
      <c r="H13" s="261"/>
      <c r="I13" s="260"/>
      <c r="J13" s="262"/>
      <c r="K13" s="262"/>
      <c r="L13" s="263"/>
      <c r="M13" s="262"/>
      <c r="N13" s="262"/>
      <c r="O13" s="262"/>
      <c r="P13" s="264"/>
      <c r="Q13" s="29"/>
      <c r="R13" s="29"/>
      <c r="S13" s="29"/>
      <c r="T13" s="29"/>
      <c r="U13" s="172"/>
      <c r="V13" s="172"/>
      <c r="W13" s="172"/>
    </row>
    <row r="14" spans="1:214" s="20" customFormat="1">
      <c r="A14" s="258"/>
      <c r="B14" s="259"/>
      <c r="C14" s="258"/>
      <c r="D14" s="260"/>
      <c r="E14" s="261"/>
      <c r="F14" s="261"/>
      <c r="G14" s="261"/>
      <c r="H14" s="261"/>
      <c r="I14" s="260"/>
      <c r="J14" s="262"/>
      <c r="K14" s="262"/>
      <c r="L14" s="263"/>
      <c r="M14" s="262"/>
      <c r="N14" s="262"/>
      <c r="O14" s="262"/>
      <c r="P14" s="264"/>
      <c r="Q14" s="29"/>
      <c r="R14" s="29"/>
      <c r="S14" s="29"/>
      <c r="T14" s="29"/>
      <c r="U14" s="172"/>
      <c r="V14" s="172"/>
      <c r="W14" s="172"/>
    </row>
    <row r="15" spans="1:214" s="20" customFormat="1">
      <c r="A15" s="258"/>
      <c r="B15" s="259"/>
      <c r="C15" s="258"/>
      <c r="D15" s="260"/>
      <c r="E15" s="261"/>
      <c r="F15" s="261"/>
      <c r="G15" s="261"/>
      <c r="H15" s="261"/>
      <c r="I15" s="260"/>
      <c r="J15" s="262"/>
      <c r="K15" s="262"/>
      <c r="L15" s="263"/>
      <c r="M15" s="262"/>
      <c r="N15" s="262"/>
      <c r="O15" s="262"/>
      <c r="P15" s="264"/>
      <c r="Q15" s="29"/>
      <c r="R15" s="29"/>
      <c r="S15" s="29"/>
      <c r="T15" s="29"/>
      <c r="U15" s="172"/>
      <c r="V15" s="172"/>
      <c r="W15" s="172"/>
    </row>
    <row r="16" spans="1:214" s="20" customFormat="1">
      <c r="A16" s="258"/>
      <c r="B16" s="259"/>
      <c r="C16" s="258"/>
      <c r="D16" s="260"/>
      <c r="E16" s="261"/>
      <c r="F16" s="261"/>
      <c r="G16" s="261"/>
      <c r="H16" s="261"/>
      <c r="I16" s="260"/>
      <c r="J16" s="262"/>
      <c r="K16" s="262"/>
      <c r="L16" s="263"/>
      <c r="M16" s="262"/>
      <c r="N16" s="262"/>
      <c r="O16" s="262"/>
      <c r="P16" s="264"/>
      <c r="Q16" s="29"/>
      <c r="R16" s="29"/>
      <c r="S16" s="29"/>
      <c r="T16" s="29"/>
      <c r="U16" s="172"/>
      <c r="V16" s="172"/>
      <c r="W16" s="172"/>
    </row>
    <row r="17" spans="1:23" s="20" customFormat="1">
      <c r="A17" s="258"/>
      <c r="B17" s="259"/>
      <c r="C17" s="258"/>
      <c r="D17" s="260"/>
      <c r="E17" s="261"/>
      <c r="F17" s="261"/>
      <c r="G17" s="261"/>
      <c r="H17" s="261"/>
      <c r="I17" s="260"/>
      <c r="J17" s="262"/>
      <c r="K17" s="262"/>
      <c r="L17" s="263"/>
      <c r="M17" s="262"/>
      <c r="N17" s="262"/>
      <c r="O17" s="262"/>
      <c r="P17" s="264"/>
      <c r="Q17" s="29"/>
      <c r="R17" s="29"/>
      <c r="S17" s="29"/>
      <c r="T17" s="29"/>
      <c r="U17" s="172"/>
      <c r="V17" s="172"/>
      <c r="W17" s="172"/>
    </row>
    <row r="18" spans="1:23" s="20" customFormat="1">
      <c r="A18" s="258"/>
      <c r="B18" s="259"/>
      <c r="C18" s="258"/>
      <c r="D18" s="260"/>
      <c r="E18" s="261"/>
      <c r="F18" s="261"/>
      <c r="G18" s="261"/>
      <c r="H18" s="261"/>
      <c r="I18" s="260"/>
      <c r="J18" s="262"/>
      <c r="K18" s="262"/>
      <c r="L18" s="263"/>
      <c r="M18" s="262"/>
      <c r="N18" s="262"/>
      <c r="O18" s="262"/>
      <c r="P18" s="264"/>
      <c r="Q18" s="29"/>
      <c r="R18" s="29"/>
      <c r="S18" s="29"/>
      <c r="T18" s="29"/>
      <c r="U18" s="172"/>
      <c r="V18" s="172"/>
      <c r="W18" s="172"/>
    </row>
    <row r="19" spans="1:23" s="20" customFormat="1">
      <c r="A19" s="258"/>
      <c r="B19" s="259"/>
      <c r="C19" s="258"/>
      <c r="D19" s="260"/>
      <c r="E19" s="261"/>
      <c r="F19" s="261"/>
      <c r="G19" s="261"/>
      <c r="H19" s="261"/>
      <c r="I19" s="260"/>
      <c r="J19" s="262"/>
      <c r="K19" s="262"/>
      <c r="L19" s="263"/>
      <c r="M19" s="262"/>
      <c r="N19" s="262"/>
      <c r="O19" s="262"/>
      <c r="P19" s="264"/>
      <c r="Q19" s="29"/>
      <c r="R19" s="29"/>
      <c r="S19" s="29"/>
      <c r="T19" s="29"/>
      <c r="U19" s="172"/>
      <c r="V19" s="172"/>
      <c r="W19" s="172"/>
    </row>
    <row r="20" spans="1:23" s="20" customFormat="1">
      <c r="A20" s="258"/>
      <c r="B20" s="259"/>
      <c r="C20" s="258"/>
      <c r="D20" s="260"/>
      <c r="E20" s="261"/>
      <c r="F20" s="261"/>
      <c r="G20" s="261"/>
      <c r="H20" s="261"/>
      <c r="I20" s="260"/>
      <c r="J20" s="262"/>
      <c r="K20" s="262"/>
      <c r="L20" s="263"/>
      <c r="M20" s="262"/>
      <c r="N20" s="262"/>
      <c r="O20" s="262"/>
      <c r="P20" s="264"/>
      <c r="Q20" s="29"/>
      <c r="R20" s="29"/>
      <c r="S20" s="29"/>
      <c r="T20" s="29"/>
      <c r="U20" s="172"/>
      <c r="V20" s="172"/>
      <c r="W20" s="172"/>
    </row>
    <row r="21" spans="1:23" s="20" customFormat="1">
      <c r="A21" s="258"/>
      <c r="B21" s="259"/>
      <c r="C21" s="258"/>
      <c r="D21" s="260"/>
      <c r="E21" s="261"/>
      <c r="F21" s="261"/>
      <c r="G21" s="261"/>
      <c r="H21" s="261"/>
      <c r="I21" s="260"/>
      <c r="J21" s="262"/>
      <c r="K21" s="262"/>
      <c r="L21" s="263"/>
      <c r="M21" s="262"/>
      <c r="N21" s="262"/>
      <c r="O21" s="262"/>
      <c r="P21" s="264"/>
      <c r="Q21" s="29"/>
      <c r="R21" s="29"/>
      <c r="S21" s="29"/>
      <c r="T21" s="29"/>
      <c r="U21" s="172"/>
      <c r="V21" s="172"/>
      <c r="W21" s="172"/>
    </row>
    <row r="22" spans="1:23"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3"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3"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3"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3"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3"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3"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3"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3"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3"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3"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35"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35"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35" s="20" customFormat="1">
      <c r="A115" s="258"/>
      <c r="B115" s="259"/>
      <c r="C115" s="258"/>
      <c r="D115" s="260"/>
      <c r="E115" s="265"/>
      <c r="F115" s="261"/>
      <c r="G115" s="261"/>
      <c r="H115" s="261"/>
      <c r="I115" s="260"/>
      <c r="J115" s="262"/>
      <c r="K115" s="262"/>
      <c r="L115" s="263"/>
      <c r="M115" s="262"/>
      <c r="N115" s="262"/>
      <c r="O115" s="262"/>
      <c r="P115" s="264"/>
      <c r="Q115" s="29"/>
      <c r="R115" s="29"/>
      <c r="S115" s="29"/>
      <c r="T115" s="29"/>
      <c r="U115" s="172"/>
      <c r="V115" s="172"/>
      <c r="W115" s="172"/>
    </row>
    <row r="116" spans="1:35" s="7" customFormat="1">
      <c r="A116" s="266"/>
      <c r="B116" s="267"/>
      <c r="C116" s="266"/>
      <c r="D116" s="268"/>
      <c r="E116" s="265"/>
      <c r="F116" s="265"/>
      <c r="G116" s="265"/>
      <c r="H116" s="265"/>
      <c r="I116" s="268"/>
      <c r="J116" s="269"/>
      <c r="K116" s="269"/>
      <c r="L116" s="270"/>
      <c r="M116" s="269"/>
      <c r="N116" s="269"/>
      <c r="O116" s="269"/>
      <c r="P116" s="271"/>
      <c r="Q116" s="27"/>
      <c r="R116" s="27"/>
      <c r="S116" s="27"/>
      <c r="T116" s="27"/>
      <c r="U116" s="173"/>
      <c r="V116" s="173"/>
      <c r="W116" s="173"/>
      <c r="X116" s="20"/>
      <c r="Y116" s="20"/>
      <c r="Z116" s="20"/>
      <c r="AA116" s="20"/>
      <c r="AB116" s="20"/>
      <c r="AC116" s="20"/>
      <c r="AD116" s="20"/>
      <c r="AE116" s="20"/>
      <c r="AF116" s="20"/>
      <c r="AG116" s="20"/>
      <c r="AH116" s="20"/>
      <c r="AI116" s="20"/>
    </row>
    <row r="117" spans="1:35" s="7" customFormat="1">
      <c r="A117" s="266"/>
      <c r="B117" s="267"/>
      <c r="C117" s="266"/>
      <c r="D117" s="268"/>
      <c r="E117" s="265"/>
      <c r="F117" s="265"/>
      <c r="G117" s="265"/>
      <c r="H117" s="265"/>
      <c r="I117" s="268"/>
      <c r="J117" s="269"/>
      <c r="K117" s="269"/>
      <c r="L117" s="270"/>
      <c r="M117" s="269"/>
      <c r="N117" s="269"/>
      <c r="O117" s="269"/>
      <c r="P117" s="271"/>
      <c r="Q117" s="27"/>
      <c r="R117" s="27"/>
      <c r="S117" s="27"/>
      <c r="T117" s="27"/>
      <c r="U117" s="173"/>
      <c r="V117" s="173"/>
      <c r="W117" s="173"/>
      <c r="X117" s="20"/>
      <c r="Y117" s="20"/>
      <c r="Z117" s="20"/>
      <c r="AA117" s="20"/>
      <c r="AB117" s="20"/>
      <c r="AC117" s="20"/>
      <c r="AD117" s="20"/>
      <c r="AE117" s="20"/>
      <c r="AF117" s="20"/>
      <c r="AG117" s="20"/>
      <c r="AH117" s="20"/>
      <c r="AI117" s="20"/>
    </row>
    <row r="118" spans="1:35">
      <c r="D118" s="268"/>
      <c r="E118" s="265"/>
      <c r="F118" s="265"/>
      <c r="G118" s="265"/>
      <c r="H118" s="265"/>
      <c r="I118" s="268"/>
      <c r="J118" s="269"/>
      <c r="K118" s="269"/>
      <c r="L118" s="270"/>
      <c r="M118" s="269"/>
      <c r="N118" s="269"/>
      <c r="O118" s="269"/>
      <c r="P118" s="271"/>
      <c r="Q118" s="27"/>
      <c r="R118" s="27"/>
      <c r="S118" s="27"/>
      <c r="T118" s="27"/>
      <c r="U118" s="173"/>
      <c r="V118" s="173"/>
      <c r="W118" s="173"/>
    </row>
    <row r="119" spans="1:35">
      <c r="D119" s="268"/>
      <c r="E119" s="265"/>
      <c r="F119" s="265"/>
      <c r="G119" s="265"/>
      <c r="H119" s="265"/>
      <c r="I119" s="268"/>
      <c r="J119" s="269"/>
      <c r="K119" s="269"/>
      <c r="L119" s="270"/>
      <c r="M119" s="269"/>
      <c r="N119" s="269"/>
      <c r="O119" s="269"/>
      <c r="P119" s="271"/>
      <c r="Q119" s="27"/>
      <c r="R119" s="27"/>
      <c r="S119" s="27"/>
      <c r="T119" s="27"/>
      <c r="U119" s="173"/>
      <c r="V119" s="173"/>
      <c r="W119" s="173"/>
    </row>
    <row r="120" spans="1:35">
      <c r="D120" s="268"/>
      <c r="E120" s="265"/>
      <c r="F120" s="265"/>
      <c r="G120" s="265"/>
      <c r="H120" s="265"/>
      <c r="I120" s="268"/>
      <c r="J120" s="269"/>
      <c r="K120" s="269"/>
      <c r="L120" s="270"/>
      <c r="M120" s="269"/>
      <c r="N120" s="269"/>
      <c r="O120" s="269"/>
      <c r="P120" s="271"/>
      <c r="Q120" s="27"/>
      <c r="R120" s="27"/>
      <c r="S120" s="27"/>
      <c r="T120" s="27"/>
      <c r="U120" s="173"/>
      <c r="V120" s="173"/>
      <c r="W120" s="173"/>
    </row>
    <row r="121" spans="1:35">
      <c r="D121" s="268"/>
      <c r="E121" s="265"/>
      <c r="F121" s="265"/>
      <c r="G121" s="265"/>
      <c r="H121" s="265"/>
      <c r="I121" s="268"/>
      <c r="J121" s="269"/>
      <c r="K121" s="269"/>
      <c r="L121" s="270"/>
      <c r="M121" s="269"/>
      <c r="N121" s="269"/>
      <c r="O121" s="269"/>
      <c r="P121" s="271"/>
      <c r="Q121" s="27"/>
      <c r="R121" s="27"/>
      <c r="S121" s="27"/>
      <c r="T121" s="27"/>
      <c r="U121" s="173"/>
      <c r="V121" s="173"/>
      <c r="W121" s="173"/>
    </row>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sheetData>
  <phoneticPr fontId="13" type="noConversion"/>
  <conditionalFormatting sqref="V8:W8">
    <cfRule type="containsText" dxfId="519" priority="2" operator="containsText" text="FALSCH">
      <formula>NOT(ISERROR(SEARCH("FALSCH",V8)))</formula>
    </cfRule>
  </conditionalFormatting>
  <dataValidations count="2">
    <dataValidation type="list" allowBlank="1" showInputMessage="1" showErrorMessage="1" sqref="G8 I8" xr:uid="{00000000-0002-0000-1100-000000000000}">
      <formula1>INDIRECT(E8)</formula1>
    </dataValidation>
    <dataValidation type="list" allowBlank="1" showInputMessage="1" showErrorMessage="1" sqref="P8" xr:uid="{00000000-0002-0000-1100-000001000000}">
      <formula1>INDIRECT(G8)</formula1>
    </dataValidation>
  </dataValidations>
  <pageMargins left="0.75000000000000011" right="0.75000000000000011" top="1" bottom="1" header="0.5" footer="0.5"/>
  <pageSetup paperSize="9" scale="40"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100-000002000000}">
          <x14:formula1>
            <xm:f>Tabelle3!$B$2:$B$7</xm:f>
          </x14:formula1>
          <xm:sqref>L8</xm:sqref>
        </x14:dataValidation>
        <x14:dataValidation type="list" allowBlank="1" showInputMessage="1" showErrorMessage="1" xr:uid="{00000000-0002-0000-1100-000003000000}">
          <x14:formula1>
            <xm:f>Tabelle4!$B$3:$B$5</xm:f>
          </x14:formula1>
          <xm:sqref>M8</xm:sqref>
        </x14:dataValidation>
        <x14:dataValidation type="list" allowBlank="1" showInputMessage="1" showErrorMessage="1" xr:uid="{00000000-0002-0000-1100-000004000000}">
          <x14:formula1>
            <xm:f>Tabelle4!$D$3:$D$5</xm:f>
          </x14:formula1>
          <xm:sqref>N8</xm:sqref>
        </x14:dataValidation>
        <x14:dataValidation type="list" allowBlank="1" showInputMessage="1" showErrorMessage="1" xr:uid="{00000000-0002-0000-1100-000005000000}">
          <x14:formula1>
            <xm:f>Tabelle4!$F$3:$F$5</xm:f>
          </x14:formula1>
          <xm:sqref>O8</xm:sqref>
        </x14:dataValidation>
        <x14:dataValidation type="list" allowBlank="1" showInputMessage="1" showErrorMessage="1" xr:uid="{00000000-0002-0000-1100-000006000000}">
          <x14:formula1>
            <xm:f>Tabelle3!$D$2:$D$4</xm:f>
          </x14:formula1>
          <xm:sqref>J8</xm:sqref>
        </x14:dataValidation>
        <x14:dataValidation type="list" allowBlank="1" showInputMessage="1" showErrorMessage="1" xr:uid="{00000000-0002-0000-1100-000007000000}">
          <x14:formula1>
            <xm:f>Tabelle1!$A$1:$X$1</xm:f>
          </x14:formula1>
          <xm:sqref>E8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F375"/>
  <sheetViews>
    <sheetView zoomScale="110" zoomScaleNormal="110" workbookViewId="0">
      <pane ySplit="6" topLeftCell="A7" activePane="bottomLeft" state="frozen"/>
      <selection activeCell="F1" sqref="F1:F1048576"/>
      <selection pane="bottomLef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685</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112227663</v>
      </c>
      <c r="D7" s="43" t="s">
        <v>443</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54" customHeight="1" thickBot="1">
      <c r="A8" s="245"/>
      <c r="B8" s="228">
        <v>1</v>
      </c>
      <c r="C8" s="42"/>
      <c r="D8" s="34" t="s">
        <v>952</v>
      </c>
      <c r="E8" s="34" t="s">
        <v>386</v>
      </c>
      <c r="F8" s="36">
        <v>1</v>
      </c>
      <c r="G8" s="35" t="s">
        <v>398</v>
      </c>
      <c r="H8" s="35" t="s">
        <v>444</v>
      </c>
      <c r="I8" s="110" t="s">
        <v>207</v>
      </c>
      <c r="J8" s="111" t="s">
        <v>365</v>
      </c>
      <c r="K8" s="112">
        <v>7</v>
      </c>
      <c r="L8" s="111"/>
      <c r="M8" s="145"/>
      <c r="N8" s="134"/>
      <c r="O8" s="111">
        <v>6</v>
      </c>
      <c r="P8" s="135">
        <v>3000</v>
      </c>
      <c r="Q8" s="299">
        <f>M8</f>
        <v>0</v>
      </c>
      <c r="R8" s="299">
        <f>N8</f>
        <v>0</v>
      </c>
      <c r="S8" s="299">
        <f>O8</f>
        <v>6</v>
      </c>
      <c r="T8" s="299">
        <f>P8</f>
        <v>3000</v>
      </c>
      <c r="U8" s="300">
        <f>IF(Q8+R8=0,S8*T8,OR(IF(Q8+S8=0,R8*T8),OR(IF(R8+S8=0,Q8*T8))))</f>
        <v>18000</v>
      </c>
      <c r="V8" s="440">
        <f>IF(U8=TRUE,(Q8+R8+S8)*T8,U8)</f>
        <v>18000</v>
      </c>
      <c r="W8" s="318"/>
    </row>
    <row r="9" spans="1:214" s="20" customFormat="1">
      <c r="A9" s="258"/>
      <c r="B9" s="259"/>
      <c r="C9" s="258"/>
      <c r="D9" s="260"/>
      <c r="E9" s="261"/>
      <c r="F9" s="261"/>
      <c r="G9" s="261"/>
      <c r="H9" s="261"/>
      <c r="I9" s="260"/>
      <c r="J9" s="262"/>
      <c r="K9" s="262"/>
      <c r="L9" s="263"/>
      <c r="M9" s="262"/>
      <c r="N9" s="262"/>
      <c r="O9" s="262"/>
      <c r="P9" s="264"/>
      <c r="Q9" s="29"/>
      <c r="R9" s="29"/>
      <c r="S9" s="29"/>
      <c r="T9" s="29"/>
      <c r="U9" s="172"/>
      <c r="V9" s="172"/>
      <c r="W9" s="172"/>
    </row>
    <row r="10" spans="1:214" s="20" customFormat="1">
      <c r="A10" s="258"/>
      <c r="B10" s="259"/>
      <c r="C10" s="258"/>
      <c r="D10" s="260"/>
      <c r="E10" s="261"/>
      <c r="F10" s="261"/>
      <c r="G10" s="261"/>
      <c r="H10" s="261"/>
      <c r="I10" s="260"/>
      <c r="J10" s="262"/>
      <c r="K10" s="262"/>
      <c r="L10" s="263"/>
      <c r="M10" s="262"/>
      <c r="N10" s="262"/>
      <c r="O10" s="262"/>
      <c r="P10" s="264"/>
      <c r="Q10" s="29"/>
      <c r="R10" s="29"/>
      <c r="S10" s="29"/>
      <c r="T10" s="29"/>
      <c r="U10" s="172"/>
      <c r="V10" s="172"/>
      <c r="W10" s="172"/>
    </row>
    <row r="11" spans="1:214" s="20" customFormat="1">
      <c r="A11" s="258"/>
      <c r="B11" s="259"/>
      <c r="C11" s="258"/>
      <c r="D11" s="260"/>
      <c r="E11" s="261"/>
      <c r="F11" s="261"/>
      <c r="G11" s="261"/>
      <c r="H11" s="261"/>
      <c r="I11" s="260"/>
      <c r="J11" s="262"/>
      <c r="K11" s="262"/>
      <c r="L11" s="263"/>
      <c r="M11" s="262"/>
      <c r="N11" s="262"/>
      <c r="O11" s="262"/>
      <c r="P11" s="264"/>
      <c r="Q11" s="29"/>
      <c r="R11" s="29"/>
      <c r="S11" s="29"/>
      <c r="T11" s="29"/>
      <c r="U11" s="172"/>
      <c r="V11" s="172"/>
      <c r="W11" s="172"/>
    </row>
    <row r="12" spans="1:214" s="20" customFormat="1">
      <c r="A12" s="258"/>
      <c r="B12" s="259"/>
      <c r="C12" s="258"/>
      <c r="D12" s="260"/>
      <c r="E12" s="261"/>
      <c r="F12" s="261"/>
      <c r="G12" s="261"/>
      <c r="H12" s="261"/>
      <c r="I12" s="260"/>
      <c r="J12" s="262"/>
      <c r="K12" s="262"/>
      <c r="L12" s="263"/>
      <c r="M12" s="262"/>
      <c r="N12" s="262"/>
      <c r="O12" s="262"/>
      <c r="P12" s="264"/>
      <c r="Q12" s="29"/>
      <c r="R12" s="29"/>
      <c r="S12" s="29"/>
      <c r="T12" s="29"/>
      <c r="U12" s="172"/>
      <c r="V12" s="172"/>
      <c r="W12" s="172"/>
    </row>
    <row r="13" spans="1:214" s="20" customFormat="1">
      <c r="A13" s="258"/>
      <c r="B13" s="259"/>
      <c r="C13" s="258"/>
      <c r="D13" s="260"/>
      <c r="E13" s="261"/>
      <c r="F13" s="261"/>
      <c r="G13" s="261"/>
      <c r="H13" s="261"/>
      <c r="I13" s="260"/>
      <c r="J13" s="262"/>
      <c r="K13" s="262"/>
      <c r="L13" s="263"/>
      <c r="M13" s="262"/>
      <c r="N13" s="262"/>
      <c r="O13" s="262"/>
      <c r="P13" s="264"/>
      <c r="Q13" s="29"/>
      <c r="R13" s="29"/>
      <c r="S13" s="29"/>
      <c r="T13" s="29"/>
      <c r="U13" s="172"/>
      <c r="V13" s="172"/>
      <c r="W13" s="172"/>
    </row>
    <row r="14" spans="1:214" s="20" customFormat="1">
      <c r="A14" s="258"/>
      <c r="B14" s="259"/>
      <c r="C14" s="258"/>
      <c r="D14" s="260"/>
      <c r="E14" s="261"/>
      <c r="F14" s="261"/>
      <c r="G14" s="261"/>
      <c r="H14" s="261"/>
      <c r="I14" s="260"/>
      <c r="J14" s="262"/>
      <c r="K14" s="262"/>
      <c r="L14" s="263"/>
      <c r="M14" s="262"/>
      <c r="N14" s="262"/>
      <c r="O14" s="262"/>
      <c r="P14" s="264"/>
      <c r="Q14" s="29"/>
      <c r="R14" s="29"/>
      <c r="S14" s="29"/>
      <c r="T14" s="29"/>
      <c r="U14" s="172"/>
      <c r="V14" s="172"/>
      <c r="W14" s="172"/>
    </row>
    <row r="15" spans="1:214" s="20" customFormat="1">
      <c r="A15" s="258"/>
      <c r="B15" s="259"/>
      <c r="C15" s="258"/>
      <c r="D15" s="260"/>
      <c r="E15" s="261"/>
      <c r="F15" s="261"/>
      <c r="G15" s="261"/>
      <c r="H15" s="261"/>
      <c r="I15" s="260"/>
      <c r="J15" s="262"/>
      <c r="K15" s="262"/>
      <c r="L15" s="263"/>
      <c r="M15" s="262"/>
      <c r="N15" s="262"/>
      <c r="O15" s="262"/>
      <c r="P15" s="264"/>
      <c r="Q15" s="29"/>
      <c r="R15" s="29"/>
      <c r="S15" s="29"/>
      <c r="T15" s="29"/>
      <c r="U15" s="172"/>
      <c r="V15" s="172"/>
      <c r="W15" s="172"/>
    </row>
    <row r="16" spans="1:214" s="20" customFormat="1">
      <c r="A16" s="258"/>
      <c r="B16" s="259"/>
      <c r="C16" s="258"/>
      <c r="D16" s="260"/>
      <c r="E16" s="261"/>
      <c r="F16" s="261"/>
      <c r="G16" s="261"/>
      <c r="H16" s="261"/>
      <c r="I16" s="260"/>
      <c r="J16" s="262"/>
      <c r="K16" s="262"/>
      <c r="L16" s="263"/>
      <c r="M16" s="262"/>
      <c r="N16" s="262"/>
      <c r="O16" s="262"/>
      <c r="P16" s="264"/>
      <c r="Q16" s="29"/>
      <c r="R16" s="29"/>
      <c r="S16" s="29"/>
      <c r="T16" s="29"/>
      <c r="U16" s="172"/>
      <c r="V16" s="172"/>
      <c r="W16" s="172"/>
    </row>
    <row r="17" spans="1:23" s="20" customFormat="1">
      <c r="A17" s="258"/>
      <c r="B17" s="259"/>
      <c r="C17" s="258"/>
      <c r="D17" s="260"/>
      <c r="E17" s="261"/>
      <c r="F17" s="261"/>
      <c r="G17" s="261"/>
      <c r="H17" s="261"/>
      <c r="I17" s="260"/>
      <c r="J17" s="262"/>
      <c r="K17" s="262"/>
      <c r="L17" s="263"/>
      <c r="M17" s="262"/>
      <c r="N17" s="262"/>
      <c r="O17" s="262"/>
      <c r="P17" s="264"/>
      <c r="Q17" s="29"/>
      <c r="R17" s="29"/>
      <c r="S17" s="29"/>
      <c r="T17" s="29"/>
      <c r="U17" s="172"/>
      <c r="V17" s="172"/>
      <c r="W17" s="172"/>
    </row>
    <row r="18" spans="1:23" s="20" customFormat="1">
      <c r="A18" s="258"/>
      <c r="B18" s="259"/>
      <c r="C18" s="258"/>
      <c r="D18" s="260"/>
      <c r="E18" s="261"/>
      <c r="F18" s="261"/>
      <c r="G18" s="261"/>
      <c r="H18" s="261"/>
      <c r="I18" s="260"/>
      <c r="J18" s="262"/>
      <c r="K18" s="262"/>
      <c r="L18" s="263"/>
      <c r="M18" s="262"/>
      <c r="N18" s="262"/>
      <c r="O18" s="262"/>
      <c r="P18" s="264"/>
      <c r="Q18" s="29"/>
      <c r="R18" s="29"/>
      <c r="S18" s="29"/>
      <c r="T18" s="29"/>
      <c r="U18" s="172"/>
      <c r="V18" s="172"/>
      <c r="W18" s="172"/>
    </row>
    <row r="19" spans="1:23" s="20" customFormat="1">
      <c r="A19" s="258"/>
      <c r="B19" s="259"/>
      <c r="C19" s="258"/>
      <c r="D19" s="260"/>
      <c r="E19" s="261"/>
      <c r="F19" s="261"/>
      <c r="G19" s="261"/>
      <c r="H19" s="261"/>
      <c r="I19" s="260"/>
      <c r="J19" s="262"/>
      <c r="K19" s="262"/>
      <c r="L19" s="263"/>
      <c r="M19" s="262"/>
      <c r="N19" s="262"/>
      <c r="O19" s="262"/>
      <c r="P19" s="264"/>
      <c r="Q19" s="29"/>
      <c r="R19" s="29"/>
      <c r="S19" s="29"/>
      <c r="T19" s="29"/>
      <c r="U19" s="172"/>
      <c r="V19" s="172"/>
      <c r="W19" s="172"/>
    </row>
    <row r="20" spans="1:23" s="20" customFormat="1">
      <c r="A20" s="258"/>
      <c r="B20" s="259"/>
      <c r="C20" s="258"/>
      <c r="D20" s="260"/>
      <c r="E20" s="261"/>
      <c r="F20" s="261"/>
      <c r="G20" s="261"/>
      <c r="H20" s="261"/>
      <c r="I20" s="260"/>
      <c r="J20" s="262"/>
      <c r="K20" s="262"/>
      <c r="L20" s="263"/>
      <c r="M20" s="262"/>
      <c r="N20" s="262"/>
      <c r="O20" s="262"/>
      <c r="P20" s="264"/>
      <c r="Q20" s="29"/>
      <c r="R20" s="29"/>
      <c r="S20" s="29"/>
      <c r="T20" s="29"/>
      <c r="U20" s="172"/>
      <c r="V20" s="172"/>
      <c r="W20" s="172"/>
    </row>
    <row r="21" spans="1:23" s="20" customFormat="1">
      <c r="A21" s="258"/>
      <c r="B21" s="259"/>
      <c r="C21" s="258"/>
      <c r="D21" s="260"/>
      <c r="E21" s="261"/>
      <c r="F21" s="261"/>
      <c r="G21" s="261"/>
      <c r="H21" s="261"/>
      <c r="I21" s="260"/>
      <c r="J21" s="262"/>
      <c r="K21" s="262"/>
      <c r="L21" s="263"/>
      <c r="M21" s="262"/>
      <c r="N21" s="262"/>
      <c r="O21" s="262"/>
      <c r="P21" s="264"/>
      <c r="Q21" s="29"/>
      <c r="R21" s="29"/>
      <c r="S21" s="29"/>
      <c r="T21" s="29"/>
      <c r="U21" s="172"/>
      <c r="V21" s="172"/>
      <c r="W21" s="172"/>
    </row>
    <row r="22" spans="1:23"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3"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3"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3"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3"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3"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3"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3"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3"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3"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3"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35"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35"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35"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35"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35"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35"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35"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35"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35"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35"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35" s="20" customFormat="1">
      <c r="A123" s="258"/>
      <c r="B123" s="259"/>
      <c r="C123" s="258"/>
      <c r="D123" s="260"/>
      <c r="E123" s="265"/>
      <c r="F123" s="261"/>
      <c r="G123" s="261"/>
      <c r="H123" s="261"/>
      <c r="I123" s="260"/>
      <c r="J123" s="262"/>
      <c r="K123" s="262"/>
      <c r="L123" s="263"/>
      <c r="M123" s="262"/>
      <c r="N123" s="262"/>
      <c r="O123" s="262"/>
      <c r="P123" s="264"/>
      <c r="Q123" s="29"/>
      <c r="R123" s="29"/>
      <c r="S123" s="29"/>
      <c r="T123" s="29"/>
      <c r="U123" s="172"/>
      <c r="V123" s="172"/>
      <c r="W123" s="172"/>
    </row>
    <row r="124" spans="1:35" s="7" customFormat="1">
      <c r="A124" s="266"/>
      <c r="B124" s="267"/>
      <c r="C124" s="266"/>
      <c r="D124" s="268"/>
      <c r="E124" s="265"/>
      <c r="F124" s="265"/>
      <c r="G124" s="265"/>
      <c r="H124" s="265"/>
      <c r="I124" s="268"/>
      <c r="J124" s="269"/>
      <c r="K124" s="269"/>
      <c r="L124" s="270"/>
      <c r="M124" s="269"/>
      <c r="N124" s="269"/>
      <c r="O124" s="269"/>
      <c r="P124" s="271"/>
      <c r="Q124" s="27"/>
      <c r="R124" s="27"/>
      <c r="S124" s="27"/>
      <c r="T124" s="27"/>
      <c r="U124" s="173"/>
      <c r="V124" s="173"/>
      <c r="W124" s="173"/>
      <c r="X124" s="20"/>
      <c r="Y124" s="20"/>
      <c r="Z124" s="20"/>
      <c r="AA124" s="20"/>
      <c r="AB124" s="20"/>
      <c r="AC124" s="20"/>
      <c r="AD124" s="20"/>
      <c r="AE124" s="20"/>
      <c r="AF124" s="20"/>
      <c r="AG124" s="20"/>
      <c r="AH124" s="20"/>
      <c r="AI124" s="20"/>
    </row>
    <row r="125" spans="1:35" s="7" customFormat="1">
      <c r="A125" s="266"/>
      <c r="B125" s="267"/>
      <c r="C125" s="266"/>
      <c r="D125" s="268"/>
      <c r="E125" s="265"/>
      <c r="F125" s="265"/>
      <c r="G125" s="265"/>
      <c r="H125" s="265"/>
      <c r="I125" s="268"/>
      <c r="J125" s="269"/>
      <c r="K125" s="269"/>
      <c r="L125" s="270"/>
      <c r="M125" s="269"/>
      <c r="N125" s="269"/>
      <c r="O125" s="269"/>
      <c r="P125" s="271"/>
      <c r="Q125" s="27"/>
      <c r="R125" s="27"/>
      <c r="S125" s="27"/>
      <c r="T125" s="27"/>
      <c r="U125" s="173"/>
      <c r="V125" s="173"/>
      <c r="W125" s="173"/>
      <c r="X125" s="20"/>
      <c r="Y125" s="20"/>
      <c r="Z125" s="20"/>
      <c r="AA125" s="20"/>
      <c r="AB125" s="20"/>
      <c r="AC125" s="20"/>
      <c r="AD125" s="20"/>
      <c r="AE125" s="20"/>
      <c r="AF125" s="20"/>
      <c r="AG125" s="20"/>
      <c r="AH125" s="20"/>
      <c r="AI125" s="20"/>
    </row>
    <row r="126" spans="1:35">
      <c r="D126" s="268"/>
      <c r="E126" s="265"/>
      <c r="F126" s="265"/>
      <c r="G126" s="265"/>
      <c r="H126" s="265"/>
      <c r="I126" s="268"/>
      <c r="J126" s="269"/>
      <c r="K126" s="269"/>
      <c r="L126" s="270"/>
      <c r="M126" s="269"/>
      <c r="N126" s="269"/>
      <c r="O126" s="269"/>
      <c r="P126" s="271"/>
      <c r="Q126" s="27"/>
      <c r="R126" s="27"/>
      <c r="S126" s="27"/>
      <c r="T126" s="27"/>
      <c r="U126" s="173"/>
      <c r="V126" s="173"/>
      <c r="W126" s="173"/>
    </row>
    <row r="127" spans="1:35">
      <c r="D127" s="268"/>
      <c r="E127" s="265"/>
      <c r="F127" s="265"/>
      <c r="G127" s="265"/>
      <c r="H127" s="265"/>
      <c r="I127" s="268"/>
      <c r="J127" s="269"/>
      <c r="K127" s="269"/>
      <c r="L127" s="270"/>
      <c r="M127" s="269"/>
      <c r="N127" s="269"/>
      <c r="O127" s="269"/>
      <c r="P127" s="271"/>
      <c r="Q127" s="27"/>
      <c r="R127" s="27"/>
      <c r="S127" s="27"/>
      <c r="T127" s="27"/>
      <c r="U127" s="173"/>
      <c r="V127" s="173"/>
      <c r="W127" s="173"/>
    </row>
    <row r="128" spans="1:35">
      <c r="D128" s="268"/>
      <c r="E128" s="265"/>
      <c r="F128" s="265"/>
      <c r="G128" s="265"/>
      <c r="H128" s="265"/>
      <c r="I128" s="268"/>
      <c r="J128" s="269"/>
      <c r="K128" s="269"/>
      <c r="L128" s="270"/>
      <c r="M128" s="269"/>
      <c r="N128" s="269"/>
      <c r="O128" s="269"/>
      <c r="P128" s="271"/>
      <c r="Q128" s="27"/>
      <c r="R128" s="27"/>
      <c r="S128" s="27"/>
      <c r="T128" s="27"/>
      <c r="U128" s="173"/>
      <c r="V128" s="173"/>
      <c r="W128" s="173"/>
    </row>
    <row r="129" spans="1:35">
      <c r="D129" s="268"/>
      <c r="E129" s="265"/>
      <c r="F129" s="265"/>
      <c r="G129" s="265"/>
      <c r="H129" s="265"/>
      <c r="I129" s="268"/>
      <c r="J129" s="269"/>
      <c r="K129" s="269"/>
      <c r="L129" s="270"/>
      <c r="M129" s="269"/>
      <c r="N129" s="269"/>
      <c r="O129" s="269"/>
      <c r="P129" s="271"/>
      <c r="Q129" s="27"/>
      <c r="R129" s="27"/>
      <c r="S129" s="27"/>
      <c r="T129" s="27"/>
      <c r="U129" s="173"/>
      <c r="V129" s="173"/>
      <c r="W129" s="173"/>
    </row>
    <row r="138" spans="1: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sheetData>
  <phoneticPr fontId="13" type="noConversion"/>
  <conditionalFormatting sqref="V8:W8">
    <cfRule type="containsText" dxfId="518" priority="2" operator="containsText" text="FALSCH">
      <formula>NOT(ISERROR(SEARCH("FALSCH",V8)))</formula>
    </cfRule>
  </conditionalFormatting>
  <dataValidations count="2">
    <dataValidation type="list" allowBlank="1" showInputMessage="1" showErrorMessage="1" sqref="G8 I8" xr:uid="{00000000-0002-0000-1200-000000000000}">
      <formula1>INDIRECT(E8)</formula1>
    </dataValidation>
    <dataValidation type="list" allowBlank="1" showInputMessage="1" showErrorMessage="1" sqref="P8" xr:uid="{00000000-0002-0000-1200-000001000000}">
      <formula1>INDIRECT(G8)</formula1>
    </dataValidation>
  </dataValidations>
  <pageMargins left="0.75000000000000011" right="0.75000000000000011" top="1" bottom="1" header="0.5" footer="0.5"/>
  <pageSetup paperSize="9" scale="40"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200-000002000000}">
          <x14:formula1>
            <xm:f>Tabelle3!$B$2:$B$7</xm:f>
          </x14:formula1>
          <xm:sqref>L8</xm:sqref>
        </x14:dataValidation>
        <x14:dataValidation type="list" allowBlank="1" showInputMessage="1" showErrorMessage="1" xr:uid="{00000000-0002-0000-1200-000003000000}">
          <x14:formula1>
            <xm:f>Tabelle4!$B$3:$B$5</xm:f>
          </x14:formula1>
          <xm:sqref>M8</xm:sqref>
        </x14:dataValidation>
        <x14:dataValidation type="list" allowBlank="1" showInputMessage="1" showErrorMessage="1" xr:uid="{00000000-0002-0000-1200-000004000000}">
          <x14:formula1>
            <xm:f>Tabelle4!$D$3:$D$5</xm:f>
          </x14:formula1>
          <xm:sqref>N8</xm:sqref>
        </x14:dataValidation>
        <x14:dataValidation type="list" allowBlank="1" showInputMessage="1" showErrorMessage="1" xr:uid="{00000000-0002-0000-1200-000005000000}">
          <x14:formula1>
            <xm:f>Tabelle4!$F$3:$F$5</xm:f>
          </x14:formula1>
          <xm:sqref>O8</xm:sqref>
        </x14:dataValidation>
        <x14:dataValidation type="list" allowBlank="1" showInputMessage="1" showErrorMessage="1" xr:uid="{00000000-0002-0000-1200-000006000000}">
          <x14:formula1>
            <xm:f>Tabelle3!$D$2:$D$4</xm:f>
          </x14:formula1>
          <xm:sqref>J8</xm:sqref>
        </x14:dataValidation>
        <x14:dataValidation type="list" allowBlank="1" showInputMessage="1" showErrorMessage="1" xr:uid="{00000000-0002-0000-1200-000007000000}">
          <x14:formula1>
            <xm:f>Tabelle1!$A$1:$X$1</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36"/>
  <sheetViews>
    <sheetView zoomScale="125" zoomScaleNormal="125" zoomScalePageLayoutView="125" workbookViewId="0">
      <selection activeCell="L1" sqref="A1:N16"/>
    </sheetView>
  </sheetViews>
  <sheetFormatPr baseColWidth="10" defaultRowHeight="13"/>
  <cols>
    <col min="1" max="1" width="33" customWidth="1"/>
  </cols>
  <sheetData>
    <row r="2" spans="1:14" ht="19">
      <c r="A2" s="73" t="s">
        <v>135</v>
      </c>
    </row>
    <row r="4" spans="1:14" ht="28" customHeight="1">
      <c r="A4" t="s">
        <v>136</v>
      </c>
      <c r="B4" s="755" t="s">
        <v>137</v>
      </c>
      <c r="C4" s="755"/>
      <c r="D4" s="755"/>
      <c r="E4" s="755"/>
      <c r="F4" s="755"/>
      <c r="G4" s="755"/>
      <c r="H4" s="755"/>
      <c r="I4" s="755"/>
      <c r="J4" s="755"/>
      <c r="K4" s="755"/>
      <c r="L4" s="755"/>
      <c r="M4" s="755"/>
      <c r="N4" s="755"/>
    </row>
    <row r="5" spans="1:14" ht="28" customHeight="1">
      <c r="A5" t="s">
        <v>138</v>
      </c>
      <c r="B5" s="755" t="s">
        <v>139</v>
      </c>
      <c r="C5" s="755"/>
      <c r="D5" s="755"/>
      <c r="E5" s="755"/>
      <c r="F5" s="755"/>
      <c r="G5" s="755"/>
      <c r="H5" s="755"/>
      <c r="I5" s="755"/>
      <c r="J5" s="755"/>
      <c r="K5" s="755"/>
      <c r="L5" s="755"/>
      <c r="M5" s="755"/>
      <c r="N5" s="755"/>
    </row>
    <row r="6" spans="1:14" ht="28" customHeight="1">
      <c r="A6" t="s">
        <v>140</v>
      </c>
      <c r="B6" s="755" t="s">
        <v>141</v>
      </c>
      <c r="C6" s="755"/>
      <c r="D6" s="755"/>
      <c r="E6" s="755"/>
      <c r="F6" s="755"/>
      <c r="G6" s="755"/>
      <c r="H6" s="755"/>
      <c r="I6" s="755"/>
      <c r="J6" s="755"/>
      <c r="K6" s="755"/>
      <c r="L6" s="755"/>
      <c r="M6" s="755"/>
      <c r="N6" s="755"/>
    </row>
    <row r="7" spans="1:14" ht="28" customHeight="1">
      <c r="A7" t="s">
        <v>142</v>
      </c>
      <c r="B7" s="755" t="s">
        <v>143</v>
      </c>
      <c r="C7" s="755"/>
      <c r="D7" s="755"/>
      <c r="E7" s="755"/>
      <c r="F7" s="755"/>
      <c r="G7" s="755"/>
      <c r="H7" s="755"/>
      <c r="I7" s="755"/>
      <c r="J7" s="755"/>
      <c r="K7" s="755"/>
      <c r="L7" s="755"/>
      <c r="M7" s="755"/>
      <c r="N7" s="755"/>
    </row>
    <row r="8" spans="1:14" ht="28" customHeight="1">
      <c r="A8" t="s">
        <v>144</v>
      </c>
      <c r="B8" s="755" t="s">
        <v>89</v>
      </c>
      <c r="C8" s="755"/>
      <c r="D8" s="755"/>
      <c r="E8" s="755"/>
      <c r="F8" s="755"/>
      <c r="G8" s="755"/>
      <c r="H8" s="755"/>
      <c r="I8" s="755"/>
      <c r="J8" s="755"/>
      <c r="K8" s="755"/>
      <c r="L8" s="755"/>
      <c r="M8" s="755"/>
      <c r="N8" s="755"/>
    </row>
    <row r="9" spans="1:14" ht="28" customHeight="1">
      <c r="A9" t="s">
        <v>90</v>
      </c>
      <c r="B9" s="755" t="s">
        <v>91</v>
      </c>
      <c r="C9" s="755"/>
      <c r="D9" s="755"/>
      <c r="E9" s="755"/>
      <c r="F9" s="755"/>
      <c r="G9" s="755"/>
      <c r="H9" s="755"/>
      <c r="I9" s="755"/>
      <c r="J9" s="755"/>
      <c r="K9" s="755"/>
      <c r="L9" s="755"/>
      <c r="M9" s="755"/>
      <c r="N9" s="755"/>
    </row>
    <row r="10" spans="1:14" ht="28" customHeight="1">
      <c r="A10" t="s">
        <v>92</v>
      </c>
      <c r="B10" s="755" t="s">
        <v>93</v>
      </c>
      <c r="C10" s="755"/>
      <c r="D10" s="755"/>
      <c r="E10" s="755"/>
      <c r="F10" s="755"/>
      <c r="G10" s="755"/>
      <c r="H10" s="755"/>
      <c r="I10" s="755"/>
      <c r="J10" s="755"/>
      <c r="K10" s="755"/>
      <c r="L10" s="755"/>
      <c r="M10" s="755"/>
      <c r="N10" s="755"/>
    </row>
    <row r="11" spans="1:14" ht="28" customHeight="1">
      <c r="A11" t="s">
        <v>94</v>
      </c>
      <c r="B11" s="755" t="s">
        <v>95</v>
      </c>
      <c r="C11" s="755"/>
      <c r="D11" s="755"/>
      <c r="E11" s="755"/>
      <c r="F11" s="755"/>
      <c r="G11" s="755"/>
      <c r="H11" s="755"/>
      <c r="I11" s="755"/>
      <c r="J11" s="755"/>
      <c r="K11" s="755"/>
      <c r="L11" s="755"/>
      <c r="M11" s="755"/>
      <c r="N11" s="755"/>
    </row>
    <row r="12" spans="1:14" ht="28" customHeight="1">
      <c r="A12" t="s">
        <v>96</v>
      </c>
      <c r="B12" s="755" t="s">
        <v>97</v>
      </c>
      <c r="C12" s="755"/>
      <c r="D12" s="755"/>
      <c r="E12" s="755"/>
      <c r="F12" s="755"/>
      <c r="G12" s="755"/>
      <c r="H12" s="755"/>
      <c r="I12" s="755"/>
      <c r="J12" s="755"/>
      <c r="K12" s="755"/>
      <c r="L12" s="755"/>
      <c r="M12" s="755"/>
      <c r="N12" s="755"/>
    </row>
    <row r="13" spans="1:14" ht="28" customHeight="1">
      <c r="A13" t="s">
        <v>98</v>
      </c>
      <c r="B13" s="755" t="s">
        <v>99</v>
      </c>
      <c r="C13" s="755"/>
      <c r="D13" s="755"/>
      <c r="E13" s="755"/>
      <c r="F13" s="755"/>
      <c r="G13" s="755"/>
      <c r="H13" s="755"/>
      <c r="I13" s="755"/>
      <c r="J13" s="755"/>
      <c r="K13" s="755"/>
      <c r="L13" s="755"/>
      <c r="M13" s="755"/>
      <c r="N13" s="755"/>
    </row>
    <row r="14" spans="1:14" ht="28" customHeight="1">
      <c r="A14" t="s">
        <v>100</v>
      </c>
      <c r="B14" s="755" t="s">
        <v>101</v>
      </c>
      <c r="C14" s="755"/>
      <c r="D14" s="755"/>
      <c r="E14" s="755"/>
      <c r="F14" s="755"/>
      <c r="G14" s="755"/>
      <c r="H14" s="755"/>
      <c r="I14" s="755"/>
      <c r="J14" s="755"/>
      <c r="K14" s="755"/>
      <c r="L14" s="755"/>
      <c r="M14" s="755"/>
      <c r="N14" s="755"/>
    </row>
    <row r="15" spans="1:14" ht="28" customHeight="1">
      <c r="A15" t="s">
        <v>102</v>
      </c>
      <c r="B15" s="755" t="s">
        <v>103</v>
      </c>
      <c r="C15" s="755"/>
      <c r="D15" s="755"/>
      <c r="E15" s="755"/>
      <c r="F15" s="755"/>
      <c r="G15" s="755"/>
      <c r="H15" s="755"/>
      <c r="I15" s="755"/>
      <c r="J15" s="755"/>
      <c r="K15" s="755"/>
      <c r="L15" s="755"/>
      <c r="M15" s="755"/>
      <c r="N15" s="755"/>
    </row>
    <row r="16" spans="1:14" ht="28" customHeight="1">
      <c r="A16" t="s">
        <v>104</v>
      </c>
      <c r="B16" s="755" t="s">
        <v>105</v>
      </c>
      <c r="C16" s="755"/>
      <c r="D16" s="755"/>
      <c r="E16" s="755"/>
      <c r="F16" s="755"/>
      <c r="G16" s="755"/>
      <c r="H16" s="755"/>
      <c r="I16" s="755"/>
      <c r="J16" s="755"/>
      <c r="K16" s="755"/>
      <c r="L16" s="755"/>
      <c r="M16" s="755"/>
      <c r="N16" s="755"/>
    </row>
    <row r="17" spans="1:20" ht="28" customHeight="1">
      <c r="A17" t="s">
        <v>106</v>
      </c>
      <c r="B17" s="755" t="s">
        <v>107</v>
      </c>
      <c r="C17" s="755"/>
      <c r="D17" s="755"/>
      <c r="E17" s="755"/>
      <c r="F17" s="755"/>
      <c r="G17" s="755"/>
      <c r="H17" s="755"/>
      <c r="I17" s="755"/>
      <c r="J17" s="755"/>
      <c r="K17" s="755"/>
      <c r="L17" s="755"/>
      <c r="M17" s="755"/>
      <c r="N17" s="755"/>
    </row>
    <row r="18" spans="1:20" ht="28" customHeight="1">
      <c r="A18" t="s">
        <v>108</v>
      </c>
      <c r="B18" s="755" t="s">
        <v>109</v>
      </c>
      <c r="C18" s="755"/>
      <c r="D18" s="755"/>
      <c r="E18" s="755"/>
      <c r="F18" s="755"/>
      <c r="G18" s="755"/>
      <c r="H18" s="755"/>
      <c r="I18" s="755"/>
      <c r="J18" s="755"/>
      <c r="K18" s="755"/>
      <c r="L18" s="755"/>
      <c r="M18" s="755"/>
      <c r="N18" s="755"/>
    </row>
    <row r="19" spans="1:20" ht="28" customHeight="1">
      <c r="A19" t="s">
        <v>110</v>
      </c>
      <c r="B19" s="755" t="s">
        <v>66</v>
      </c>
      <c r="C19" s="755"/>
      <c r="D19" s="755"/>
      <c r="E19" s="755"/>
      <c r="F19" s="755"/>
      <c r="G19" s="755"/>
      <c r="H19" s="755"/>
      <c r="I19" s="755"/>
      <c r="J19" s="755"/>
      <c r="K19" s="755"/>
      <c r="L19" s="755"/>
      <c r="M19" s="755"/>
      <c r="N19" s="755"/>
    </row>
    <row r="20" spans="1:20" ht="28" customHeight="1">
      <c r="A20" t="s">
        <v>67</v>
      </c>
      <c r="B20" s="755" t="s">
        <v>68</v>
      </c>
      <c r="C20" s="755"/>
      <c r="D20" s="755"/>
      <c r="E20" s="755"/>
      <c r="F20" s="755"/>
      <c r="G20" s="755"/>
      <c r="H20" s="755"/>
      <c r="I20" s="755"/>
      <c r="J20" s="755"/>
      <c r="K20" s="755"/>
      <c r="L20" s="755"/>
      <c r="M20" s="755"/>
      <c r="N20" s="755"/>
    </row>
    <row r="21" spans="1:20" ht="28" customHeight="1">
      <c r="A21" t="s">
        <v>422</v>
      </c>
      <c r="B21" s="755" t="s">
        <v>69</v>
      </c>
      <c r="C21" s="755"/>
      <c r="D21" s="755"/>
      <c r="E21" s="755"/>
      <c r="F21" s="755"/>
      <c r="G21" s="755"/>
      <c r="H21" s="755"/>
      <c r="I21" s="755"/>
      <c r="J21" s="755"/>
      <c r="K21" s="755"/>
      <c r="L21" s="755"/>
      <c r="M21" s="755"/>
      <c r="N21" s="755"/>
    </row>
    <row r="24" spans="1:20">
      <c r="A24" s="74" t="s">
        <v>70</v>
      </c>
      <c r="B24" s="74"/>
      <c r="C24" s="74"/>
      <c r="D24" s="74"/>
      <c r="E24" s="74"/>
      <c r="F24" s="74"/>
      <c r="G24" s="74"/>
      <c r="H24" s="74"/>
      <c r="I24" s="74"/>
      <c r="J24" s="74"/>
      <c r="K24" s="74"/>
      <c r="L24" s="74"/>
      <c r="M24" s="74"/>
      <c r="N24" s="58"/>
    </row>
    <row r="25" spans="1:20">
      <c r="A25" s="74" t="s">
        <v>71</v>
      </c>
      <c r="B25" s="74"/>
      <c r="C25" s="74"/>
      <c r="D25" s="74"/>
      <c r="E25" s="74"/>
      <c r="F25" s="74"/>
      <c r="G25" s="74"/>
      <c r="H25" s="74"/>
      <c r="I25" s="74"/>
      <c r="J25" s="74"/>
      <c r="K25" s="74"/>
      <c r="L25" s="74"/>
      <c r="M25" s="74"/>
      <c r="N25" s="58"/>
    </row>
    <row r="26" spans="1:20">
      <c r="A26" s="74"/>
      <c r="B26" s="74"/>
      <c r="C26" s="74"/>
      <c r="D26" s="74"/>
      <c r="E26" s="74"/>
      <c r="F26" s="74"/>
      <c r="G26" s="74"/>
      <c r="H26" s="74"/>
      <c r="I26" s="74"/>
      <c r="J26" s="74"/>
      <c r="K26" s="74"/>
      <c r="L26" s="74"/>
      <c r="M26" s="74"/>
    </row>
    <row r="27" spans="1:20" s="79" customFormat="1" ht="14">
      <c r="A27" s="75" t="s">
        <v>72</v>
      </c>
      <c r="B27" s="76" t="s">
        <v>73</v>
      </c>
      <c r="C27" s="76"/>
      <c r="D27" s="76"/>
      <c r="E27" s="76"/>
      <c r="F27" s="76"/>
      <c r="G27" s="76"/>
      <c r="H27" s="76"/>
      <c r="I27" s="76"/>
      <c r="J27" s="76"/>
      <c r="K27" s="76"/>
      <c r="L27" s="76"/>
      <c r="M27" s="76"/>
      <c r="N27"/>
      <c r="O27"/>
      <c r="P27"/>
      <c r="Q27"/>
      <c r="R27"/>
      <c r="S27"/>
      <c r="T27"/>
    </row>
    <row r="28" spans="1:20" s="79" customFormat="1" ht="14">
      <c r="A28" s="77"/>
      <c r="B28" s="78"/>
      <c r="C28" s="78"/>
      <c r="D28" s="78"/>
      <c r="E28" s="78"/>
      <c r="F28" s="78"/>
      <c r="G28" s="78"/>
      <c r="H28" s="78"/>
      <c r="I28" s="78"/>
      <c r="J28" s="78"/>
      <c r="K28" s="78"/>
      <c r="L28" s="78"/>
      <c r="M28" s="78"/>
      <c r="N28"/>
      <c r="O28"/>
      <c r="P28"/>
      <c r="Q28"/>
      <c r="R28"/>
      <c r="S28"/>
      <c r="T28"/>
    </row>
    <row r="29" spans="1:20" s="79" customFormat="1" ht="19" customHeight="1">
      <c r="A29" s="80" t="s">
        <v>74</v>
      </c>
      <c r="B29" s="81" t="s">
        <v>75</v>
      </c>
      <c r="C29" s="81"/>
      <c r="D29" s="81"/>
      <c r="E29" s="81"/>
      <c r="F29" s="81"/>
      <c r="G29" s="81"/>
      <c r="H29" s="81"/>
      <c r="I29" s="81"/>
      <c r="J29" s="81"/>
      <c r="K29" s="81"/>
      <c r="L29" s="81"/>
      <c r="M29" s="81"/>
      <c r="N29"/>
      <c r="O29"/>
      <c r="P29"/>
      <c r="Q29"/>
      <c r="R29"/>
      <c r="S29"/>
      <c r="T29"/>
    </row>
    <row r="30" spans="1:20" s="79" customFormat="1" ht="8" customHeight="1">
      <c r="A30" s="77"/>
      <c r="B30" s="78"/>
      <c r="C30" s="78"/>
      <c r="D30" s="78"/>
      <c r="E30" s="78"/>
      <c r="F30" s="78"/>
      <c r="G30" s="78"/>
      <c r="H30" s="78"/>
      <c r="I30" s="78"/>
      <c r="J30" s="78"/>
      <c r="K30" s="78"/>
      <c r="L30" s="78"/>
      <c r="M30" s="78"/>
      <c r="N30"/>
      <c r="O30"/>
      <c r="P30"/>
      <c r="Q30"/>
      <c r="R30"/>
      <c r="S30"/>
      <c r="T30"/>
    </row>
    <row r="31" spans="1:20" s="79" customFormat="1" ht="14">
      <c r="A31" s="82" t="s">
        <v>76</v>
      </c>
      <c r="B31" s="74" t="s">
        <v>77</v>
      </c>
      <c r="C31" s="74"/>
      <c r="D31" s="74"/>
      <c r="E31" s="74"/>
      <c r="F31" s="74"/>
      <c r="G31" s="74"/>
      <c r="H31" s="74"/>
      <c r="I31" s="74"/>
      <c r="J31" s="74"/>
      <c r="K31" s="74"/>
      <c r="L31" s="74"/>
      <c r="M31" s="74"/>
      <c r="N31"/>
      <c r="O31"/>
      <c r="P31"/>
      <c r="Q31"/>
      <c r="R31"/>
      <c r="S31"/>
      <c r="T31"/>
    </row>
    <row r="32" spans="1:20" s="79" customFormat="1" ht="8" customHeight="1">
      <c r="A32" s="77"/>
      <c r="B32" s="78"/>
      <c r="C32" s="78"/>
      <c r="D32" s="78"/>
      <c r="E32" s="78"/>
      <c r="F32" s="78"/>
      <c r="G32" s="78"/>
      <c r="H32" s="78"/>
      <c r="I32" s="78"/>
      <c r="J32" s="78"/>
      <c r="K32" s="78"/>
      <c r="L32" s="78"/>
      <c r="M32" s="78"/>
      <c r="N32"/>
      <c r="O32"/>
      <c r="P32"/>
      <c r="Q32"/>
      <c r="R32"/>
      <c r="S32"/>
      <c r="T32"/>
    </row>
    <row r="33" spans="1:13" ht="13" customHeight="1">
      <c r="A33" s="82" t="s">
        <v>424</v>
      </c>
      <c r="B33" s="753" t="s">
        <v>425</v>
      </c>
      <c r="C33" s="753"/>
      <c r="D33" s="753"/>
      <c r="E33" s="753"/>
      <c r="F33" s="753"/>
      <c r="G33" s="753"/>
      <c r="H33" s="753"/>
      <c r="I33" s="753"/>
      <c r="J33" s="753"/>
      <c r="K33" s="753"/>
      <c r="L33" s="753"/>
      <c r="M33" s="753"/>
    </row>
    <row r="34" spans="1:13">
      <c r="A34" s="77"/>
      <c r="B34" s="754"/>
      <c r="C34" s="754"/>
      <c r="D34" s="754"/>
      <c r="E34" s="754"/>
      <c r="F34" s="754"/>
      <c r="G34" s="754"/>
      <c r="H34" s="754"/>
      <c r="I34" s="754"/>
      <c r="J34" s="754"/>
      <c r="K34" s="754"/>
      <c r="L34" s="754"/>
      <c r="M34" s="754"/>
    </row>
    <row r="35" spans="1:13" ht="13" customHeight="1">
      <c r="A35" s="82" t="s">
        <v>461</v>
      </c>
      <c r="B35" s="753" t="s">
        <v>462</v>
      </c>
      <c r="C35" s="753"/>
      <c r="D35" s="753"/>
      <c r="E35" s="753"/>
      <c r="F35" s="753"/>
      <c r="G35" s="753"/>
      <c r="H35" s="753"/>
      <c r="I35" s="753"/>
      <c r="J35" s="753"/>
      <c r="K35" s="753"/>
      <c r="L35" s="753"/>
      <c r="M35" s="753"/>
    </row>
    <row r="36" spans="1:13">
      <c r="A36" s="77"/>
      <c r="B36" s="754"/>
      <c r="C36" s="754"/>
      <c r="D36" s="754"/>
      <c r="E36" s="754"/>
      <c r="F36" s="754"/>
      <c r="G36" s="754"/>
      <c r="H36" s="754"/>
      <c r="I36" s="754"/>
      <c r="J36" s="754"/>
      <c r="K36" s="754"/>
      <c r="L36" s="754"/>
      <c r="M36" s="754"/>
    </row>
  </sheetData>
  <mergeCells count="20">
    <mergeCell ref="B4:N4"/>
    <mergeCell ref="B5:N5"/>
    <mergeCell ref="B6:N6"/>
    <mergeCell ref="B7:N7"/>
    <mergeCell ref="B8:N8"/>
    <mergeCell ref="B9:N9"/>
    <mergeCell ref="B21:N21"/>
    <mergeCell ref="B10:N10"/>
    <mergeCell ref="B11:N11"/>
    <mergeCell ref="B12:N12"/>
    <mergeCell ref="B13:N13"/>
    <mergeCell ref="B14:N14"/>
    <mergeCell ref="B15:N15"/>
    <mergeCell ref="B16:N16"/>
    <mergeCell ref="B17:N17"/>
    <mergeCell ref="B35:M36"/>
    <mergeCell ref="B18:N18"/>
    <mergeCell ref="B19:N19"/>
    <mergeCell ref="B20:N20"/>
    <mergeCell ref="B33:M34"/>
  </mergeCells>
  <phoneticPr fontId="41" type="noConversion"/>
  <pageMargins left="0.70866141732283472" right="0.70866141732283472" top="0.78740157480314965" bottom="0.78740157480314965" header="0.31496062992125984" footer="0.31496062992125984"/>
  <pageSetup paperSize="9" scale="65" orientation="landscape"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F471"/>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D67" sqref="D67"/>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686</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42">
        <v>61257985</v>
      </c>
      <c r="D7" s="363" t="s">
        <v>526</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06"/>
      <c r="B8" s="41">
        <v>1</v>
      </c>
      <c r="C8" s="207"/>
      <c r="D8" s="32" t="s">
        <v>527</v>
      </c>
      <c r="E8" s="32" t="s">
        <v>381</v>
      </c>
      <c r="F8" s="38">
        <v>1</v>
      </c>
      <c r="G8" s="37" t="s">
        <v>367</v>
      </c>
      <c r="H8" s="37"/>
      <c r="I8" s="88" t="s">
        <v>157</v>
      </c>
      <c r="J8" s="89" t="s">
        <v>364</v>
      </c>
      <c r="K8" s="90">
        <v>6</v>
      </c>
      <c r="L8" s="89" t="s">
        <v>50</v>
      </c>
      <c r="M8" s="92">
        <v>6</v>
      </c>
      <c r="N8" s="93"/>
      <c r="O8" s="89"/>
      <c r="P8" s="94">
        <v>7000</v>
      </c>
      <c r="Q8" s="295">
        <f t="shared" ref="Q8:T11" si="0">M8</f>
        <v>6</v>
      </c>
      <c r="R8" s="295">
        <f t="shared" si="0"/>
        <v>0</v>
      </c>
      <c r="S8" s="295">
        <f t="shared" si="0"/>
        <v>0</v>
      </c>
      <c r="T8" s="295">
        <f t="shared" si="0"/>
        <v>7000</v>
      </c>
      <c r="U8" s="296" t="b">
        <f>IF(Q8+R8=0,S8*T8,OR(IF(Q8+S8=0,R8*T8),OR(IF(R8+S8=0,Q8*T8))))</f>
        <v>1</v>
      </c>
      <c r="V8" s="436">
        <f>IF(U8=TRUE,(Q8+R8+S8)*T8,U8)</f>
        <v>42000</v>
      </c>
      <c r="W8" s="315"/>
    </row>
    <row r="9" spans="1:214" s="7" customFormat="1" ht="48" customHeight="1">
      <c r="A9" s="208"/>
      <c r="B9" s="209">
        <v>2</v>
      </c>
      <c r="C9" s="210"/>
      <c r="D9" s="15" t="s">
        <v>527</v>
      </c>
      <c r="E9" s="15" t="s">
        <v>381</v>
      </c>
      <c r="F9" s="16">
        <v>2</v>
      </c>
      <c r="G9" s="17" t="s">
        <v>367</v>
      </c>
      <c r="H9" s="17"/>
      <c r="I9" s="95" t="s">
        <v>157</v>
      </c>
      <c r="J9" s="96" t="s">
        <v>364</v>
      </c>
      <c r="K9" s="97">
        <v>4</v>
      </c>
      <c r="L9" s="96" t="s">
        <v>52</v>
      </c>
      <c r="M9" s="99"/>
      <c r="N9" s="100"/>
      <c r="O9" s="96">
        <v>4</v>
      </c>
      <c r="P9" s="101">
        <v>7000</v>
      </c>
      <c r="Q9" s="297">
        <f t="shared" ref="Q9:T10" si="1">M9</f>
        <v>0</v>
      </c>
      <c r="R9" s="297">
        <f t="shared" si="1"/>
        <v>0</v>
      </c>
      <c r="S9" s="297">
        <f t="shared" si="1"/>
        <v>4</v>
      </c>
      <c r="T9" s="297">
        <f t="shared" si="1"/>
        <v>7000</v>
      </c>
      <c r="U9" s="298">
        <f>IF(Q9+R9=0,S9*T9,OR(IF(Q9+S9=0,R9*T9),OR(IF(R9+S9=0,Q9*T9))))</f>
        <v>28000</v>
      </c>
      <c r="V9" s="437">
        <f>IF(U9=TRUE,(Q9+R9+S9)*T9,U9)</f>
        <v>28000</v>
      </c>
      <c r="W9" s="316"/>
    </row>
    <row r="10" spans="1:214" s="7" customFormat="1" ht="48" customHeight="1">
      <c r="A10" s="640"/>
      <c r="B10" s="520">
        <v>3</v>
      </c>
      <c r="C10" s="432"/>
      <c r="D10" s="641" t="s">
        <v>527</v>
      </c>
      <c r="E10" s="641" t="s">
        <v>381</v>
      </c>
      <c r="F10" s="360">
        <v>3</v>
      </c>
      <c r="G10" s="642" t="s">
        <v>391</v>
      </c>
      <c r="H10" s="642"/>
      <c r="I10" s="641" t="s">
        <v>156</v>
      </c>
      <c r="J10" s="572" t="s">
        <v>365</v>
      </c>
      <c r="K10" s="643">
        <v>6</v>
      </c>
      <c r="L10" s="572" t="s">
        <v>50</v>
      </c>
      <c r="M10" s="117">
        <v>6</v>
      </c>
      <c r="N10" s="330"/>
      <c r="O10" s="328"/>
      <c r="P10" s="331">
        <v>7500</v>
      </c>
      <c r="Q10" s="297">
        <f t="shared" si="1"/>
        <v>6</v>
      </c>
      <c r="R10" s="297">
        <f t="shared" si="1"/>
        <v>0</v>
      </c>
      <c r="S10" s="297">
        <f t="shared" si="1"/>
        <v>0</v>
      </c>
      <c r="T10" s="297">
        <f t="shared" si="1"/>
        <v>7500</v>
      </c>
      <c r="U10" s="298" t="b">
        <f>IF(Q10+R10=0,S10*T10,OR(IF(Q10+S10=0,R10*T10),OR(IF(R10+S10=0,Q10*T10))))</f>
        <v>1</v>
      </c>
      <c r="V10" s="437">
        <f>IF(U10=TRUE,(Q10+R10+S10)*T10,U10)</f>
        <v>45000</v>
      </c>
      <c r="W10" s="315"/>
    </row>
    <row r="11" spans="1:214" s="7" customFormat="1" ht="48" customHeight="1" thickBot="1">
      <c r="A11" s="584"/>
      <c r="B11" s="397">
        <v>4</v>
      </c>
      <c r="C11" s="493"/>
      <c r="D11" s="102" t="s">
        <v>527</v>
      </c>
      <c r="E11" s="102" t="s">
        <v>381</v>
      </c>
      <c r="F11" s="126">
        <v>4</v>
      </c>
      <c r="G11" s="395" t="s">
        <v>391</v>
      </c>
      <c r="H11" s="395"/>
      <c r="I11" s="102" t="s">
        <v>156</v>
      </c>
      <c r="J11" s="103" t="s">
        <v>365</v>
      </c>
      <c r="K11" s="104">
        <v>4</v>
      </c>
      <c r="L11" s="103" t="s">
        <v>52</v>
      </c>
      <c r="M11" s="99"/>
      <c r="N11" s="100"/>
      <c r="O11" s="96">
        <v>4</v>
      </c>
      <c r="P11" s="101">
        <v>7500</v>
      </c>
      <c r="Q11" s="297">
        <f t="shared" si="0"/>
        <v>0</v>
      </c>
      <c r="R11" s="297">
        <f t="shared" si="0"/>
        <v>0</v>
      </c>
      <c r="S11" s="297">
        <f t="shared" si="0"/>
        <v>4</v>
      </c>
      <c r="T11" s="297">
        <f t="shared" si="0"/>
        <v>7500</v>
      </c>
      <c r="U11" s="298">
        <f>IF(Q11+R11=0,S11*T11,OR(IF(Q11+S11=0,R11*T11),OR(IF(R11+S11=0,Q11*T11))))</f>
        <v>30000</v>
      </c>
      <c r="V11" s="437">
        <f>IF(U11=TRUE,(Q11+R11+S11)*T11,U11)</f>
        <v>30000</v>
      </c>
      <c r="W11" s="316"/>
    </row>
    <row r="12" spans="1:214" s="14" customFormat="1" ht="48" customHeight="1" thickBot="1">
      <c r="A12" s="219" t="s">
        <v>356</v>
      </c>
      <c r="B12" s="220"/>
      <c r="C12" s="408">
        <v>52452008</v>
      </c>
      <c r="D12" s="528" t="s">
        <v>528</v>
      </c>
      <c r="E12" s="324"/>
      <c r="F12" s="222"/>
      <c r="G12" s="222"/>
      <c r="H12" s="222"/>
      <c r="I12" s="223"/>
      <c r="J12" s="223"/>
      <c r="K12" s="223"/>
      <c r="L12" s="224"/>
      <c r="M12" s="225"/>
      <c r="N12" s="226"/>
      <c r="O12" s="225"/>
      <c r="P12" s="226"/>
      <c r="Q12" s="109"/>
      <c r="R12" s="109"/>
      <c r="S12" s="109"/>
      <c r="T12" s="109"/>
      <c r="U12" s="162"/>
      <c r="V12" s="163"/>
      <c r="W12" s="163"/>
      <c r="X12" s="13"/>
      <c r="Y12" s="13"/>
      <c r="Z12" s="13"/>
      <c r="AA12" s="13"/>
      <c r="AB12" s="13"/>
      <c r="AC12" s="13"/>
      <c r="AD12" s="13"/>
      <c r="AE12" s="13"/>
      <c r="AF12" s="13"/>
      <c r="AG12" s="13"/>
      <c r="AH12" s="13"/>
      <c r="AI12" s="13"/>
      <c r="AJ12" s="13"/>
      <c r="AK12" s="13"/>
      <c r="AL12" s="13"/>
      <c r="AM12" s="24"/>
      <c r="AN12" s="24"/>
      <c r="AO12" s="24"/>
      <c r="AP12" s="24"/>
      <c r="AQ12" s="8"/>
      <c r="AR12" s="8"/>
      <c r="AS12" s="8"/>
      <c r="AT12" s="8"/>
      <c r="AU12" s="9"/>
      <c r="AV12" s="10"/>
      <c r="AW12" s="11"/>
      <c r="AX12" s="6"/>
      <c r="AY12" s="12"/>
      <c r="AZ12" s="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24"/>
      <c r="BZ12" s="24"/>
      <c r="CA12" s="24"/>
      <c r="CB12" s="24"/>
      <c r="CC12" s="8"/>
      <c r="CD12" s="8"/>
      <c r="CE12" s="8"/>
      <c r="CF12" s="8"/>
      <c r="CG12" s="9"/>
      <c r="CH12" s="10"/>
      <c r="CI12" s="11"/>
      <c r="CJ12" s="6"/>
      <c r="CK12" s="12"/>
      <c r="CL12" s="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24"/>
      <c r="DL12" s="24"/>
      <c r="DM12" s="24"/>
      <c r="DN12" s="24"/>
      <c r="DO12" s="8"/>
      <c r="DP12" s="8"/>
      <c r="DQ12" s="8"/>
      <c r="DR12" s="8"/>
      <c r="DS12" s="9"/>
      <c r="DT12" s="10"/>
      <c r="DU12" s="11"/>
      <c r="DV12" s="6"/>
      <c r="DW12" s="12"/>
      <c r="DX12" s="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24"/>
      <c r="EX12" s="24"/>
      <c r="EY12" s="24"/>
      <c r="EZ12" s="24"/>
      <c r="FA12" s="8"/>
      <c r="FB12" s="8"/>
      <c r="FC12" s="8"/>
      <c r="FD12" s="8"/>
      <c r="FE12" s="9"/>
      <c r="FF12" s="10"/>
      <c r="FG12" s="11"/>
      <c r="FH12" s="6"/>
      <c r="FI12" s="12"/>
      <c r="FJ12" s="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24"/>
      <c r="GJ12" s="24"/>
      <c r="GK12" s="24"/>
      <c r="GL12" s="24"/>
      <c r="GM12" s="8"/>
      <c r="GN12" s="8"/>
      <c r="GO12" s="8"/>
      <c r="GP12" s="8"/>
      <c r="GQ12" s="9"/>
      <c r="GR12" s="10"/>
      <c r="GS12" s="11"/>
      <c r="GT12" s="6"/>
      <c r="GU12" s="12"/>
      <c r="GV12" s="3"/>
      <c r="GW12" s="13"/>
      <c r="GX12" s="13"/>
      <c r="GY12" s="13"/>
      <c r="GZ12" s="13"/>
      <c r="HA12" s="13"/>
      <c r="HB12" s="13"/>
      <c r="HC12" s="13"/>
      <c r="HD12" s="13"/>
      <c r="HE12" s="13"/>
      <c r="HF12" s="13"/>
    </row>
    <row r="13" spans="1:214" s="7" customFormat="1" ht="48" customHeight="1">
      <c r="A13" s="235"/>
      <c r="B13" s="41">
        <v>5</v>
      </c>
      <c r="C13" s="207"/>
      <c r="D13" s="32" t="s">
        <v>529</v>
      </c>
      <c r="E13" s="37" t="s">
        <v>388</v>
      </c>
      <c r="F13" s="38">
        <v>1</v>
      </c>
      <c r="G13" s="37" t="s">
        <v>291</v>
      </c>
      <c r="H13" s="37"/>
      <c r="I13" s="88" t="s">
        <v>175</v>
      </c>
      <c r="J13" s="89" t="s">
        <v>364</v>
      </c>
      <c r="K13" s="90">
        <v>6</v>
      </c>
      <c r="L13" s="89" t="s">
        <v>56</v>
      </c>
      <c r="M13" s="333"/>
      <c r="N13" s="121"/>
      <c r="O13" s="89">
        <v>6</v>
      </c>
      <c r="P13" s="128">
        <v>2000</v>
      </c>
      <c r="Q13" s="295">
        <f t="shared" ref="Q13:T16" si="2">M13</f>
        <v>0</v>
      </c>
      <c r="R13" s="295">
        <f t="shared" si="2"/>
        <v>0</v>
      </c>
      <c r="S13" s="295">
        <f t="shared" si="2"/>
        <v>6</v>
      </c>
      <c r="T13" s="295">
        <f t="shared" si="2"/>
        <v>2000</v>
      </c>
      <c r="U13" s="296">
        <f t="shared" ref="U13:U18" si="3">IF(Q13+R13=0,S13*T13,OR(IF(Q13+S13=0,R13*T13),OR(IF(R13+S13=0,Q13*T13))))</f>
        <v>12000</v>
      </c>
      <c r="V13" s="437">
        <f t="shared" ref="V13:V18" si="4">IF(U13=TRUE,(Q13+R13+S13)*T13,U13)</f>
        <v>12000</v>
      </c>
      <c r="W13" s="315"/>
    </row>
    <row r="14" spans="1:214" s="7" customFormat="1" ht="48" customHeight="1">
      <c r="A14" s="322"/>
      <c r="B14" s="347">
        <v>6</v>
      </c>
      <c r="C14" s="323"/>
      <c r="D14" s="324" t="s">
        <v>529</v>
      </c>
      <c r="E14" s="326" t="s">
        <v>388</v>
      </c>
      <c r="F14" s="325">
        <v>2</v>
      </c>
      <c r="G14" s="326" t="s">
        <v>389</v>
      </c>
      <c r="H14" s="326"/>
      <c r="I14" s="327" t="s">
        <v>226</v>
      </c>
      <c r="J14" s="328" t="s">
        <v>364</v>
      </c>
      <c r="K14" s="329">
        <v>6</v>
      </c>
      <c r="L14" s="328" t="s">
        <v>56</v>
      </c>
      <c r="M14" s="117"/>
      <c r="N14" s="330"/>
      <c r="O14" s="328">
        <v>6</v>
      </c>
      <c r="P14" s="331">
        <v>2000</v>
      </c>
      <c r="Q14" s="305">
        <f t="shared" si="2"/>
        <v>0</v>
      </c>
      <c r="R14" s="305">
        <f t="shared" si="2"/>
        <v>0</v>
      </c>
      <c r="S14" s="305">
        <f t="shared" si="2"/>
        <v>6</v>
      </c>
      <c r="T14" s="305">
        <f t="shared" si="2"/>
        <v>2000</v>
      </c>
      <c r="U14" s="306">
        <f t="shared" si="3"/>
        <v>12000</v>
      </c>
      <c r="V14" s="437">
        <f t="shared" si="4"/>
        <v>12000</v>
      </c>
      <c r="W14" s="316"/>
    </row>
    <row r="15" spans="1:214" s="7" customFormat="1" ht="48" customHeight="1">
      <c r="A15" s="208"/>
      <c r="B15" s="209">
        <v>7</v>
      </c>
      <c r="C15" s="210"/>
      <c r="D15" s="95" t="s">
        <v>529</v>
      </c>
      <c r="E15" s="215" t="s">
        <v>380</v>
      </c>
      <c r="F15" s="123">
        <v>3</v>
      </c>
      <c r="G15" s="215" t="s">
        <v>405</v>
      </c>
      <c r="H15" s="215"/>
      <c r="I15" s="95" t="s">
        <v>185</v>
      </c>
      <c r="J15" s="96" t="s">
        <v>365</v>
      </c>
      <c r="K15" s="97">
        <v>6</v>
      </c>
      <c r="L15" s="96" t="s">
        <v>56</v>
      </c>
      <c r="M15" s="99"/>
      <c r="N15" s="100"/>
      <c r="O15" s="96">
        <v>6</v>
      </c>
      <c r="P15" s="101">
        <v>5000</v>
      </c>
      <c r="Q15" s="302">
        <f>M15</f>
        <v>0</v>
      </c>
      <c r="R15" s="302">
        <f>N15</f>
        <v>0</v>
      </c>
      <c r="S15" s="302">
        <f>O15</f>
        <v>6</v>
      </c>
      <c r="T15" s="302">
        <f>P15</f>
        <v>5000</v>
      </c>
      <c r="U15" s="298">
        <f t="shared" si="3"/>
        <v>30000</v>
      </c>
      <c r="V15" s="437">
        <f t="shared" si="4"/>
        <v>30000</v>
      </c>
      <c r="W15" s="316"/>
    </row>
    <row r="16" spans="1:214" s="20" customFormat="1" ht="48" customHeight="1">
      <c r="A16" s="212"/>
      <c r="B16" s="213">
        <v>8</v>
      </c>
      <c r="C16" s="214"/>
      <c r="D16" s="95" t="s">
        <v>529</v>
      </c>
      <c r="E16" s="215" t="s">
        <v>386</v>
      </c>
      <c r="F16" s="123">
        <v>4</v>
      </c>
      <c r="G16" s="215" t="s">
        <v>354</v>
      </c>
      <c r="H16" s="215"/>
      <c r="I16" s="95" t="s">
        <v>213</v>
      </c>
      <c r="J16" s="96" t="s">
        <v>365</v>
      </c>
      <c r="K16" s="97">
        <v>6</v>
      </c>
      <c r="L16" s="96" t="s">
        <v>56</v>
      </c>
      <c r="M16" s="99"/>
      <c r="N16" s="100"/>
      <c r="O16" s="96">
        <v>6</v>
      </c>
      <c r="P16" s="101">
        <v>2500</v>
      </c>
      <c r="Q16" s="302">
        <f t="shared" si="2"/>
        <v>0</v>
      </c>
      <c r="R16" s="302">
        <f t="shared" si="2"/>
        <v>0</v>
      </c>
      <c r="S16" s="302">
        <f t="shared" si="2"/>
        <v>6</v>
      </c>
      <c r="T16" s="302">
        <f t="shared" si="2"/>
        <v>2500</v>
      </c>
      <c r="U16" s="298">
        <f t="shared" si="3"/>
        <v>15000</v>
      </c>
      <c r="V16" s="437">
        <f t="shared" si="4"/>
        <v>15000</v>
      </c>
      <c r="W16" s="316"/>
    </row>
    <row r="17" spans="1:214" s="20" customFormat="1" ht="48" customHeight="1">
      <c r="A17" s="212"/>
      <c r="B17" s="213">
        <v>9</v>
      </c>
      <c r="C17" s="214"/>
      <c r="D17" s="95" t="s">
        <v>529</v>
      </c>
      <c r="E17" s="215" t="s">
        <v>386</v>
      </c>
      <c r="F17" s="123">
        <v>5</v>
      </c>
      <c r="G17" s="215" t="s">
        <v>397</v>
      </c>
      <c r="H17" s="215" t="s">
        <v>449</v>
      </c>
      <c r="I17" s="95" t="s">
        <v>202</v>
      </c>
      <c r="J17" s="96" t="s">
        <v>365</v>
      </c>
      <c r="K17" s="97">
        <v>6</v>
      </c>
      <c r="L17" s="96" t="s">
        <v>56</v>
      </c>
      <c r="M17" s="99"/>
      <c r="N17" s="100"/>
      <c r="O17" s="96">
        <v>6</v>
      </c>
      <c r="P17" s="101">
        <v>2500</v>
      </c>
      <c r="Q17" s="302">
        <f t="shared" ref="Q17:T18" si="5">M17</f>
        <v>0</v>
      </c>
      <c r="R17" s="302">
        <f t="shared" si="5"/>
        <v>0</v>
      </c>
      <c r="S17" s="302">
        <f t="shared" si="5"/>
        <v>6</v>
      </c>
      <c r="T17" s="302">
        <f t="shared" si="5"/>
        <v>2500</v>
      </c>
      <c r="U17" s="298">
        <f t="shared" si="3"/>
        <v>15000</v>
      </c>
      <c r="V17" s="437">
        <f t="shared" si="4"/>
        <v>15000</v>
      </c>
      <c r="W17" s="316"/>
    </row>
    <row r="18" spans="1:214" s="20" customFormat="1" ht="48" customHeight="1" thickBot="1">
      <c r="A18" s="582"/>
      <c r="B18" s="413">
        <v>10</v>
      </c>
      <c r="C18" s="583"/>
      <c r="D18" s="419" t="s">
        <v>529</v>
      </c>
      <c r="E18" s="411" t="s">
        <v>386</v>
      </c>
      <c r="F18" s="415">
        <v>6</v>
      </c>
      <c r="G18" s="411" t="s">
        <v>397</v>
      </c>
      <c r="H18" s="411" t="s">
        <v>454</v>
      </c>
      <c r="I18" s="419" t="s">
        <v>202</v>
      </c>
      <c r="J18" s="412" t="s">
        <v>365</v>
      </c>
      <c r="K18" s="420">
        <v>6</v>
      </c>
      <c r="L18" s="412" t="s">
        <v>56</v>
      </c>
      <c r="M18" s="421"/>
      <c r="N18" s="422"/>
      <c r="O18" s="412">
        <v>6</v>
      </c>
      <c r="P18" s="423">
        <v>2500</v>
      </c>
      <c r="Q18" s="302">
        <f t="shared" si="5"/>
        <v>0</v>
      </c>
      <c r="R18" s="302">
        <f t="shared" si="5"/>
        <v>0</v>
      </c>
      <c r="S18" s="302">
        <f t="shared" si="5"/>
        <v>6</v>
      </c>
      <c r="T18" s="302">
        <f t="shared" si="5"/>
        <v>2500</v>
      </c>
      <c r="U18" s="298">
        <f t="shared" si="3"/>
        <v>15000</v>
      </c>
      <c r="V18" s="437">
        <f t="shared" si="4"/>
        <v>15000</v>
      </c>
      <c r="W18" s="316"/>
    </row>
    <row r="19" spans="1:214" s="597" customFormat="1" ht="48" customHeight="1" thickBot="1">
      <c r="A19" s="470" t="s">
        <v>357</v>
      </c>
      <c r="B19" s="520"/>
      <c r="C19" s="198">
        <v>68594208</v>
      </c>
      <c r="D19" s="644" t="s">
        <v>530</v>
      </c>
      <c r="E19" s="223"/>
      <c r="F19" s="223"/>
      <c r="G19" s="223"/>
      <c r="H19" s="223"/>
      <c r="I19" s="223"/>
      <c r="J19" s="229"/>
      <c r="K19" s="229"/>
      <c r="L19" s="230"/>
      <c r="M19" s="231"/>
      <c r="N19" s="232"/>
      <c r="O19" s="231"/>
      <c r="P19" s="232"/>
      <c r="Q19" s="116"/>
      <c r="R19" s="116"/>
      <c r="S19" s="116"/>
      <c r="T19" s="116"/>
      <c r="U19" s="545"/>
      <c r="V19" s="546"/>
      <c r="W19" s="546"/>
      <c r="X19" s="588"/>
      <c r="Y19" s="588"/>
      <c r="Z19" s="588"/>
      <c r="AA19" s="588"/>
      <c r="AB19" s="588"/>
      <c r="AC19" s="588"/>
      <c r="AD19" s="588"/>
      <c r="AE19" s="588"/>
      <c r="AF19" s="588"/>
      <c r="AG19" s="588"/>
      <c r="AH19" s="588"/>
      <c r="AI19" s="588"/>
      <c r="AJ19" s="588"/>
      <c r="AK19" s="588"/>
      <c r="AL19" s="588"/>
      <c r="AM19" s="589"/>
      <c r="AN19" s="589"/>
      <c r="AO19" s="589"/>
      <c r="AP19" s="589"/>
      <c r="AQ19" s="590"/>
      <c r="AR19" s="590"/>
      <c r="AS19" s="590"/>
      <c r="AT19" s="590"/>
      <c r="AU19" s="591"/>
      <c r="AV19" s="592"/>
      <c r="AW19" s="593"/>
      <c r="AX19" s="594"/>
      <c r="AY19" s="595"/>
      <c r="AZ19" s="596"/>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9"/>
      <c r="BZ19" s="589"/>
      <c r="CA19" s="589"/>
      <c r="CB19" s="589"/>
      <c r="CC19" s="590"/>
      <c r="CD19" s="590"/>
      <c r="CE19" s="590"/>
      <c r="CF19" s="590"/>
      <c r="CG19" s="591"/>
      <c r="CH19" s="592"/>
      <c r="CI19" s="593"/>
      <c r="CJ19" s="594"/>
      <c r="CK19" s="595"/>
      <c r="CL19" s="596"/>
      <c r="CM19" s="588"/>
      <c r="CN19" s="588"/>
      <c r="CO19" s="588"/>
      <c r="CP19" s="588"/>
      <c r="CQ19" s="588"/>
      <c r="CR19" s="588"/>
      <c r="CS19" s="588"/>
      <c r="CT19" s="588"/>
      <c r="CU19" s="588"/>
      <c r="CV19" s="588"/>
      <c r="CW19" s="588"/>
      <c r="CX19" s="588"/>
      <c r="CY19" s="588"/>
      <c r="CZ19" s="588"/>
      <c r="DA19" s="588"/>
      <c r="DB19" s="588"/>
      <c r="DC19" s="588"/>
      <c r="DD19" s="588"/>
      <c r="DE19" s="588"/>
      <c r="DF19" s="588"/>
      <c r="DG19" s="588"/>
      <c r="DH19" s="588"/>
      <c r="DI19" s="588"/>
      <c r="DJ19" s="588"/>
      <c r="DK19" s="589"/>
      <c r="DL19" s="589"/>
      <c r="DM19" s="589"/>
      <c r="DN19" s="589"/>
      <c r="DO19" s="590"/>
      <c r="DP19" s="590"/>
      <c r="DQ19" s="590"/>
      <c r="DR19" s="590"/>
      <c r="DS19" s="591"/>
      <c r="DT19" s="592"/>
      <c r="DU19" s="593"/>
      <c r="DV19" s="594"/>
      <c r="DW19" s="595"/>
      <c r="DX19" s="596"/>
      <c r="DY19" s="588"/>
      <c r="DZ19" s="588"/>
      <c r="EA19" s="588"/>
      <c r="EB19" s="588"/>
      <c r="EC19" s="588"/>
      <c r="ED19" s="588"/>
      <c r="EE19" s="588"/>
      <c r="EF19" s="588"/>
      <c r="EG19" s="588"/>
      <c r="EH19" s="588"/>
      <c r="EI19" s="588"/>
      <c r="EJ19" s="588"/>
      <c r="EK19" s="588"/>
      <c r="EL19" s="588"/>
      <c r="EM19" s="588"/>
      <c r="EN19" s="588"/>
      <c r="EO19" s="588"/>
      <c r="EP19" s="588"/>
      <c r="EQ19" s="588"/>
      <c r="ER19" s="588"/>
      <c r="ES19" s="588"/>
      <c r="ET19" s="588"/>
      <c r="EU19" s="588"/>
      <c r="EV19" s="588"/>
      <c r="EW19" s="589"/>
      <c r="EX19" s="589"/>
      <c r="EY19" s="589"/>
      <c r="EZ19" s="589"/>
      <c r="FA19" s="590"/>
      <c r="FB19" s="590"/>
      <c r="FC19" s="590"/>
      <c r="FD19" s="590"/>
      <c r="FE19" s="591"/>
      <c r="FF19" s="592"/>
      <c r="FG19" s="593"/>
      <c r="FH19" s="594"/>
      <c r="FI19" s="595"/>
      <c r="FJ19" s="596"/>
      <c r="FK19" s="588"/>
      <c r="FL19" s="588"/>
      <c r="FM19" s="588"/>
      <c r="FN19" s="588"/>
      <c r="FO19" s="588"/>
      <c r="FP19" s="588"/>
      <c r="FQ19" s="588"/>
      <c r="FR19" s="588"/>
      <c r="FS19" s="588"/>
      <c r="FT19" s="588"/>
      <c r="FU19" s="588"/>
      <c r="FV19" s="588"/>
      <c r="FW19" s="588"/>
      <c r="FX19" s="588"/>
      <c r="FY19" s="588"/>
      <c r="FZ19" s="588"/>
      <c r="GA19" s="588"/>
      <c r="GB19" s="588"/>
      <c r="GC19" s="588"/>
      <c r="GD19" s="588"/>
      <c r="GE19" s="588"/>
      <c r="GF19" s="588"/>
      <c r="GG19" s="588"/>
      <c r="GH19" s="588"/>
      <c r="GI19" s="589"/>
      <c r="GJ19" s="589"/>
      <c r="GK19" s="589"/>
      <c r="GL19" s="589"/>
      <c r="GM19" s="590"/>
      <c r="GN19" s="590"/>
      <c r="GO19" s="590"/>
      <c r="GP19" s="590"/>
      <c r="GQ19" s="591"/>
      <c r="GR19" s="592"/>
      <c r="GS19" s="593"/>
      <c r="GT19" s="594"/>
      <c r="GU19" s="595"/>
      <c r="GV19" s="596"/>
      <c r="GW19" s="588"/>
      <c r="GX19" s="588"/>
      <c r="GY19" s="588"/>
      <c r="GZ19" s="588"/>
      <c r="HA19" s="588"/>
      <c r="HB19" s="588"/>
      <c r="HC19" s="588"/>
      <c r="HD19" s="588"/>
      <c r="HE19" s="588"/>
      <c r="HF19" s="588"/>
    </row>
    <row r="20" spans="1:214" s="20" customFormat="1" ht="42">
      <c r="A20" s="581"/>
      <c r="B20" s="131">
        <v>11</v>
      </c>
      <c r="C20" s="529"/>
      <c r="D20" s="95" t="s">
        <v>531</v>
      </c>
      <c r="E20" s="429" t="s">
        <v>392</v>
      </c>
      <c r="F20" s="121">
        <v>1</v>
      </c>
      <c r="G20" s="429" t="s">
        <v>399</v>
      </c>
      <c r="H20" s="429"/>
      <c r="I20" s="88" t="s">
        <v>198</v>
      </c>
      <c r="J20" s="89" t="s">
        <v>364</v>
      </c>
      <c r="K20" s="90">
        <v>6</v>
      </c>
      <c r="L20" s="89" t="s">
        <v>50</v>
      </c>
      <c r="M20" s="92">
        <v>6</v>
      </c>
      <c r="N20" s="93"/>
      <c r="O20" s="89"/>
      <c r="P20" s="94">
        <v>10000</v>
      </c>
      <c r="Q20" s="301">
        <f t="shared" ref="Q20:T24" si="6">M20</f>
        <v>6</v>
      </c>
      <c r="R20" s="301">
        <f t="shared" si="6"/>
        <v>0</v>
      </c>
      <c r="S20" s="301">
        <f t="shared" si="6"/>
        <v>0</v>
      </c>
      <c r="T20" s="301">
        <f t="shared" si="6"/>
        <v>10000</v>
      </c>
      <c r="U20" s="296" t="b">
        <f>IF(Q20+R20=0,S20*T20,OR(IF(Q20+S20=0,R20*T20),OR(IF(R20+S20=0,Q20*T20))))</f>
        <v>1</v>
      </c>
      <c r="V20" s="437">
        <f>IF(U20=TRUE,(Q20+R20+S20)*T20,U20)</f>
        <v>60000</v>
      </c>
      <c r="W20" s="316"/>
    </row>
    <row r="21" spans="1:214" s="20" customFormat="1" ht="42">
      <c r="A21" s="212"/>
      <c r="B21" s="213">
        <v>12</v>
      </c>
      <c r="C21" s="214"/>
      <c r="D21" s="95" t="s">
        <v>531</v>
      </c>
      <c r="E21" s="215" t="s">
        <v>392</v>
      </c>
      <c r="F21" s="123">
        <v>2</v>
      </c>
      <c r="G21" s="215" t="s">
        <v>399</v>
      </c>
      <c r="H21" s="215"/>
      <c r="I21" s="95" t="s">
        <v>198</v>
      </c>
      <c r="J21" s="96" t="s">
        <v>364</v>
      </c>
      <c r="K21" s="97">
        <v>4</v>
      </c>
      <c r="L21" s="96" t="s">
        <v>52</v>
      </c>
      <c r="M21" s="99"/>
      <c r="N21" s="100"/>
      <c r="O21" s="96">
        <v>4</v>
      </c>
      <c r="P21" s="101">
        <v>10000</v>
      </c>
      <c r="Q21" s="302">
        <f t="shared" si="6"/>
        <v>0</v>
      </c>
      <c r="R21" s="302">
        <f t="shared" si="6"/>
        <v>0</v>
      </c>
      <c r="S21" s="302">
        <f t="shared" si="6"/>
        <v>4</v>
      </c>
      <c r="T21" s="302">
        <f t="shared" si="6"/>
        <v>10000</v>
      </c>
      <c r="U21" s="298">
        <f>IF(Q21+R21=0,S21*T21,OR(IF(Q21+S21=0,R21*T21),OR(IF(R21+S21=0,Q21*T21))))</f>
        <v>40000</v>
      </c>
      <c r="V21" s="437">
        <f>IF(U21=TRUE,(Q21+R21+S21)*T21,U21)</f>
        <v>40000</v>
      </c>
      <c r="W21" s="316"/>
    </row>
    <row r="22" spans="1:214" s="20" customFormat="1" ht="42">
      <c r="A22" s="212"/>
      <c r="B22" s="213">
        <v>13</v>
      </c>
      <c r="C22" s="214"/>
      <c r="D22" s="95" t="s">
        <v>531</v>
      </c>
      <c r="E22" s="215" t="s">
        <v>392</v>
      </c>
      <c r="F22" s="123">
        <v>3</v>
      </c>
      <c r="G22" s="215" t="s">
        <v>399</v>
      </c>
      <c r="H22" s="215"/>
      <c r="I22" s="95" t="s">
        <v>198</v>
      </c>
      <c r="J22" s="96" t="s">
        <v>364</v>
      </c>
      <c r="K22" s="97">
        <v>3</v>
      </c>
      <c r="L22" s="96" t="s">
        <v>52</v>
      </c>
      <c r="M22" s="99"/>
      <c r="N22" s="100"/>
      <c r="O22" s="96">
        <v>3</v>
      </c>
      <c r="P22" s="101">
        <v>10000</v>
      </c>
      <c r="Q22" s="302">
        <f t="shared" si="6"/>
        <v>0</v>
      </c>
      <c r="R22" s="302">
        <f t="shared" si="6"/>
        <v>0</v>
      </c>
      <c r="S22" s="302">
        <f t="shared" si="6"/>
        <v>3</v>
      </c>
      <c r="T22" s="302">
        <f t="shared" si="6"/>
        <v>10000</v>
      </c>
      <c r="U22" s="298">
        <f>IF(Q22+R22=0,S22*T22,OR(IF(Q22+S22=0,R22*T22),OR(IF(R22+S22=0,Q22*T22))))</f>
        <v>30000</v>
      </c>
      <c r="V22" s="437">
        <f>IF(U22=TRUE,(Q22+R22+S22)*T22,U22)</f>
        <v>30000</v>
      </c>
      <c r="W22" s="474" t="s">
        <v>532</v>
      </c>
    </row>
    <row r="23" spans="1:214" s="20" customFormat="1" ht="48" customHeight="1">
      <c r="A23" s="212"/>
      <c r="B23" s="213">
        <v>14</v>
      </c>
      <c r="C23" s="214"/>
      <c r="D23" s="95" t="s">
        <v>531</v>
      </c>
      <c r="E23" s="215" t="s">
        <v>392</v>
      </c>
      <c r="F23" s="123">
        <v>4</v>
      </c>
      <c r="G23" s="215" t="s">
        <v>400</v>
      </c>
      <c r="H23" s="215"/>
      <c r="I23" s="95" t="s">
        <v>196</v>
      </c>
      <c r="J23" s="96" t="s">
        <v>364</v>
      </c>
      <c r="K23" s="97">
        <v>6</v>
      </c>
      <c r="L23" s="96" t="s">
        <v>50</v>
      </c>
      <c r="M23" s="99">
        <v>6</v>
      </c>
      <c r="N23" s="100"/>
      <c r="O23" s="96"/>
      <c r="P23" s="101">
        <v>7000</v>
      </c>
      <c r="Q23" s="302">
        <f t="shared" si="6"/>
        <v>6</v>
      </c>
      <c r="R23" s="302">
        <f t="shared" si="6"/>
        <v>0</v>
      </c>
      <c r="S23" s="302">
        <f t="shared" si="6"/>
        <v>0</v>
      </c>
      <c r="T23" s="302">
        <f t="shared" si="6"/>
        <v>7000</v>
      </c>
      <c r="U23" s="298" t="b">
        <f>IF(Q23+R23=0,S23*T23,OR(IF(Q23+S23=0,R23*T23),OR(IF(R23+S23=0,Q23*T23))))</f>
        <v>1</v>
      </c>
      <c r="V23" s="437">
        <f>IF(U23=TRUE,(Q23+R23+S23)*T23,U23)</f>
        <v>42000</v>
      </c>
      <c r="W23" s="316"/>
    </row>
    <row r="24" spans="1:214" s="20" customFormat="1" ht="48" customHeight="1" thickBot="1">
      <c r="A24" s="584"/>
      <c r="B24" s="397">
        <v>15</v>
      </c>
      <c r="C24" s="493"/>
      <c r="D24" s="102" t="s">
        <v>531</v>
      </c>
      <c r="E24" s="395" t="s">
        <v>392</v>
      </c>
      <c r="F24" s="126">
        <v>5</v>
      </c>
      <c r="G24" s="395" t="s">
        <v>295</v>
      </c>
      <c r="H24" s="395"/>
      <c r="I24" s="102" t="s">
        <v>195</v>
      </c>
      <c r="J24" s="103" t="s">
        <v>364</v>
      </c>
      <c r="K24" s="104">
        <v>6</v>
      </c>
      <c r="L24" s="103" t="s">
        <v>50</v>
      </c>
      <c r="M24" s="106">
        <v>6</v>
      </c>
      <c r="N24" s="107"/>
      <c r="O24" s="103"/>
      <c r="P24" s="108">
        <v>10500</v>
      </c>
      <c r="Q24" s="302">
        <f t="shared" si="6"/>
        <v>6</v>
      </c>
      <c r="R24" s="302">
        <f t="shared" si="6"/>
        <v>0</v>
      </c>
      <c r="S24" s="302">
        <f t="shared" si="6"/>
        <v>0</v>
      </c>
      <c r="T24" s="302">
        <f t="shared" si="6"/>
        <v>10500</v>
      </c>
      <c r="U24" s="298" t="b">
        <f>IF(Q24+R24=0,S24*T24,OR(IF(Q24+S24=0,R24*T24),OR(IF(R24+S24=0,Q24*T24))))</f>
        <v>1</v>
      </c>
      <c r="V24" s="437">
        <f>IF(U24=TRUE,(Q24+R24+S24)*T24,U24)</f>
        <v>63000</v>
      </c>
      <c r="W24" s="316"/>
    </row>
    <row r="25" spans="1:214" s="597" customFormat="1" ht="48" customHeight="1" thickBot="1">
      <c r="A25" s="470" t="s">
        <v>358</v>
      </c>
      <c r="B25" s="520"/>
      <c r="C25" s="645">
        <v>64036377</v>
      </c>
      <c r="D25" s="646" t="s">
        <v>533</v>
      </c>
      <c r="E25" s="327"/>
      <c r="F25" s="223"/>
      <c r="G25" s="223"/>
      <c r="H25" s="223"/>
      <c r="I25" s="223"/>
      <c r="J25" s="223"/>
      <c r="K25" s="223"/>
      <c r="L25" s="224"/>
      <c r="M25" s="224"/>
      <c r="N25" s="233"/>
      <c r="O25" s="224"/>
      <c r="P25" s="233"/>
      <c r="Q25" s="118"/>
      <c r="R25" s="118"/>
      <c r="S25" s="118"/>
      <c r="T25" s="118"/>
      <c r="U25" s="547"/>
      <c r="V25" s="546"/>
      <c r="W25" s="546"/>
      <c r="X25" s="588"/>
      <c r="Y25" s="588"/>
      <c r="Z25" s="588"/>
      <c r="AA25" s="588"/>
      <c r="AB25" s="588"/>
      <c r="AC25" s="588"/>
      <c r="AD25" s="588"/>
      <c r="AE25" s="588"/>
      <c r="AF25" s="588"/>
      <c r="AG25" s="588"/>
      <c r="AH25" s="588"/>
      <c r="AI25" s="588"/>
      <c r="AJ25" s="588"/>
      <c r="AK25" s="588"/>
      <c r="AL25" s="588"/>
      <c r="AM25" s="589"/>
      <c r="AN25" s="589"/>
      <c r="AO25" s="589"/>
      <c r="AP25" s="589"/>
      <c r="AQ25" s="590"/>
      <c r="AR25" s="590"/>
      <c r="AS25" s="590"/>
      <c r="AT25" s="590"/>
      <c r="AU25" s="591"/>
      <c r="AV25" s="592"/>
      <c r="AW25" s="593"/>
      <c r="AX25" s="594"/>
      <c r="AY25" s="595"/>
      <c r="AZ25" s="596"/>
      <c r="BA25" s="588"/>
      <c r="BB25" s="588"/>
      <c r="BC25" s="588"/>
      <c r="BD25" s="588"/>
      <c r="BE25" s="588"/>
      <c r="BF25" s="588"/>
      <c r="BG25" s="588"/>
      <c r="BH25" s="588"/>
      <c r="BI25" s="588"/>
      <c r="BJ25" s="588"/>
      <c r="BK25" s="588"/>
      <c r="BL25" s="588"/>
      <c r="BM25" s="588"/>
      <c r="BN25" s="588"/>
      <c r="BO25" s="588"/>
      <c r="BP25" s="588"/>
      <c r="BQ25" s="588"/>
      <c r="BR25" s="588"/>
      <c r="BS25" s="588"/>
      <c r="BT25" s="588"/>
      <c r="BU25" s="588"/>
      <c r="BV25" s="588"/>
      <c r="BW25" s="588"/>
      <c r="BX25" s="588"/>
      <c r="BY25" s="589"/>
      <c r="BZ25" s="589"/>
      <c r="CA25" s="589"/>
      <c r="CB25" s="589"/>
      <c r="CC25" s="590"/>
      <c r="CD25" s="590"/>
      <c r="CE25" s="590"/>
      <c r="CF25" s="590"/>
      <c r="CG25" s="591"/>
      <c r="CH25" s="592"/>
      <c r="CI25" s="593"/>
      <c r="CJ25" s="594"/>
      <c r="CK25" s="595"/>
      <c r="CL25" s="596"/>
      <c r="CM25" s="588"/>
      <c r="CN25" s="588"/>
      <c r="CO25" s="588"/>
      <c r="CP25" s="588"/>
      <c r="CQ25" s="588"/>
      <c r="CR25" s="588"/>
      <c r="CS25" s="588"/>
      <c r="CT25" s="588"/>
      <c r="CU25" s="588"/>
      <c r="CV25" s="588"/>
      <c r="CW25" s="588"/>
      <c r="CX25" s="588"/>
      <c r="CY25" s="588"/>
      <c r="CZ25" s="588"/>
      <c r="DA25" s="588"/>
      <c r="DB25" s="588"/>
      <c r="DC25" s="588"/>
      <c r="DD25" s="588"/>
      <c r="DE25" s="588"/>
      <c r="DF25" s="588"/>
      <c r="DG25" s="588"/>
      <c r="DH25" s="588"/>
      <c r="DI25" s="588"/>
      <c r="DJ25" s="588"/>
      <c r="DK25" s="589"/>
      <c r="DL25" s="589"/>
      <c r="DM25" s="589"/>
      <c r="DN25" s="589"/>
      <c r="DO25" s="590"/>
      <c r="DP25" s="590"/>
      <c r="DQ25" s="590"/>
      <c r="DR25" s="590"/>
      <c r="DS25" s="591"/>
      <c r="DT25" s="592"/>
      <c r="DU25" s="593"/>
      <c r="DV25" s="594"/>
      <c r="DW25" s="595"/>
      <c r="DX25" s="596"/>
      <c r="DY25" s="588"/>
      <c r="DZ25" s="588"/>
      <c r="EA25" s="588"/>
      <c r="EB25" s="588"/>
      <c r="EC25" s="588"/>
      <c r="ED25" s="588"/>
      <c r="EE25" s="588"/>
      <c r="EF25" s="588"/>
      <c r="EG25" s="588"/>
      <c r="EH25" s="588"/>
      <c r="EI25" s="588"/>
      <c r="EJ25" s="588"/>
      <c r="EK25" s="588"/>
      <c r="EL25" s="588"/>
      <c r="EM25" s="588"/>
      <c r="EN25" s="588"/>
      <c r="EO25" s="588"/>
      <c r="EP25" s="588"/>
      <c r="EQ25" s="588"/>
      <c r="ER25" s="588"/>
      <c r="ES25" s="588"/>
      <c r="ET25" s="588"/>
      <c r="EU25" s="588"/>
      <c r="EV25" s="588"/>
      <c r="EW25" s="589"/>
      <c r="EX25" s="589"/>
      <c r="EY25" s="589"/>
      <c r="EZ25" s="589"/>
      <c r="FA25" s="590"/>
      <c r="FB25" s="590"/>
      <c r="FC25" s="590"/>
      <c r="FD25" s="590"/>
      <c r="FE25" s="591"/>
      <c r="FF25" s="592"/>
      <c r="FG25" s="593"/>
      <c r="FH25" s="594"/>
      <c r="FI25" s="595"/>
      <c r="FJ25" s="596"/>
      <c r="FK25" s="588"/>
      <c r="FL25" s="588"/>
      <c r="FM25" s="588"/>
      <c r="FN25" s="588"/>
      <c r="FO25" s="588"/>
      <c r="FP25" s="588"/>
      <c r="FQ25" s="588"/>
      <c r="FR25" s="588"/>
      <c r="FS25" s="588"/>
      <c r="FT25" s="588"/>
      <c r="FU25" s="588"/>
      <c r="FV25" s="588"/>
      <c r="FW25" s="588"/>
      <c r="FX25" s="588"/>
      <c r="FY25" s="588"/>
      <c r="FZ25" s="588"/>
      <c r="GA25" s="588"/>
      <c r="GB25" s="588"/>
      <c r="GC25" s="588"/>
      <c r="GD25" s="588"/>
      <c r="GE25" s="588"/>
      <c r="GF25" s="588"/>
      <c r="GG25" s="588"/>
      <c r="GH25" s="588"/>
      <c r="GI25" s="589"/>
      <c r="GJ25" s="589"/>
      <c r="GK25" s="589"/>
      <c r="GL25" s="589"/>
      <c r="GM25" s="590"/>
      <c r="GN25" s="590"/>
      <c r="GO25" s="590"/>
      <c r="GP25" s="590"/>
      <c r="GQ25" s="591"/>
      <c r="GR25" s="592"/>
      <c r="GS25" s="593"/>
      <c r="GT25" s="594"/>
      <c r="GU25" s="595"/>
      <c r="GV25" s="596"/>
      <c r="GW25" s="588"/>
      <c r="GX25" s="588"/>
      <c r="GY25" s="588"/>
      <c r="GZ25" s="588"/>
      <c r="HA25" s="588"/>
      <c r="HB25" s="588"/>
      <c r="HC25" s="588"/>
      <c r="HD25" s="588"/>
      <c r="HE25" s="588"/>
      <c r="HF25" s="588"/>
    </row>
    <row r="26" spans="1:214" s="20" customFormat="1" ht="48" customHeight="1" thickBot="1">
      <c r="A26" s="636"/>
      <c r="B26" s="250">
        <v>16</v>
      </c>
      <c r="C26" s="198"/>
      <c r="D26" s="647" t="s">
        <v>534</v>
      </c>
      <c r="E26" s="136" t="s">
        <v>388</v>
      </c>
      <c r="F26" s="114">
        <v>1</v>
      </c>
      <c r="G26" s="136" t="s">
        <v>389</v>
      </c>
      <c r="H26" s="136"/>
      <c r="I26" s="110" t="s">
        <v>226</v>
      </c>
      <c r="J26" s="111" t="s">
        <v>364</v>
      </c>
      <c r="K26" s="112">
        <v>6</v>
      </c>
      <c r="L26" s="111" t="s">
        <v>56</v>
      </c>
      <c r="M26" s="119"/>
      <c r="N26" s="114"/>
      <c r="O26" s="111">
        <v>6</v>
      </c>
      <c r="P26" s="115">
        <v>2000</v>
      </c>
      <c r="Q26" s="299">
        <f>M26</f>
        <v>0</v>
      </c>
      <c r="R26" s="299">
        <f>N26</f>
        <v>0</v>
      </c>
      <c r="S26" s="299">
        <f>O26</f>
        <v>6</v>
      </c>
      <c r="T26" s="299">
        <f>P26</f>
        <v>2000</v>
      </c>
      <c r="U26" s="300">
        <f>IF(Q26+R26=0,S26*T26,OR(IF(Q26+S26=0,R26*T26),OR(IF(R26+S26=0,Q26*T26))))</f>
        <v>12000</v>
      </c>
      <c r="V26" s="437">
        <f>IF(U26=TRUE,(Q26+R26+S26)*T26,U26)</f>
        <v>12000</v>
      </c>
      <c r="W26" s="316"/>
    </row>
    <row r="27" spans="1:214" s="14" customFormat="1" ht="48" customHeight="1" thickBot="1">
      <c r="A27" s="638" t="s">
        <v>359</v>
      </c>
      <c r="B27" s="250"/>
      <c r="C27" s="654">
        <v>52489736</v>
      </c>
      <c r="D27" s="646" t="s">
        <v>961</v>
      </c>
      <c r="E27" s="223"/>
      <c r="F27" s="345"/>
      <c r="G27" s="345"/>
      <c r="H27" s="345"/>
      <c r="I27" s="345"/>
      <c r="J27" s="345"/>
      <c r="K27" s="345"/>
      <c r="L27" s="346"/>
      <c r="M27" s="346"/>
      <c r="N27" s="364"/>
      <c r="O27" s="346"/>
      <c r="P27" s="364"/>
      <c r="Q27" s="109"/>
      <c r="R27" s="109"/>
      <c r="S27" s="109"/>
      <c r="T27" s="109"/>
      <c r="U27" s="543"/>
      <c r="V27" s="544"/>
      <c r="W27" s="163"/>
      <c r="X27" s="13"/>
      <c r="Y27" s="13"/>
      <c r="Z27" s="13"/>
      <c r="AA27" s="13"/>
      <c r="AB27" s="13"/>
      <c r="AC27" s="13"/>
      <c r="AD27" s="13"/>
      <c r="AE27" s="13"/>
      <c r="AF27" s="13"/>
      <c r="AG27" s="13"/>
      <c r="AH27" s="13"/>
      <c r="AI27" s="13"/>
      <c r="AJ27" s="13"/>
      <c r="AK27" s="13"/>
      <c r="AL27" s="13"/>
      <c r="AM27" s="24"/>
      <c r="AN27" s="24"/>
      <c r="AO27" s="24"/>
      <c r="AP27" s="24"/>
      <c r="AQ27" s="8"/>
      <c r="AR27" s="8"/>
      <c r="AS27" s="8"/>
      <c r="AT27" s="8"/>
      <c r="AU27" s="9"/>
      <c r="AV27" s="10"/>
      <c r="AW27" s="11"/>
      <c r="AX27" s="6"/>
      <c r="AY27" s="12"/>
      <c r="AZ27" s="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24"/>
      <c r="BZ27" s="24"/>
      <c r="CA27" s="24"/>
      <c r="CB27" s="24"/>
      <c r="CC27" s="8"/>
      <c r="CD27" s="8"/>
      <c r="CE27" s="8"/>
      <c r="CF27" s="8"/>
      <c r="CG27" s="9"/>
      <c r="CH27" s="10"/>
      <c r="CI27" s="11"/>
      <c r="CJ27" s="6"/>
      <c r="CK27" s="12"/>
      <c r="CL27" s="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24"/>
      <c r="DL27" s="24"/>
      <c r="DM27" s="24"/>
      <c r="DN27" s="24"/>
      <c r="DO27" s="8"/>
      <c r="DP27" s="8"/>
      <c r="DQ27" s="8"/>
      <c r="DR27" s="8"/>
      <c r="DS27" s="9"/>
      <c r="DT27" s="10"/>
      <c r="DU27" s="11"/>
      <c r="DV27" s="6"/>
      <c r="DW27" s="12"/>
      <c r="DX27" s="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24"/>
      <c r="EX27" s="24"/>
      <c r="EY27" s="24"/>
      <c r="EZ27" s="24"/>
      <c r="FA27" s="8"/>
      <c r="FB27" s="8"/>
      <c r="FC27" s="8"/>
      <c r="FD27" s="8"/>
      <c r="FE27" s="9"/>
      <c r="FF27" s="10"/>
      <c r="FG27" s="11"/>
      <c r="FH27" s="6"/>
      <c r="FI27" s="12"/>
      <c r="FJ27" s="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24"/>
      <c r="GJ27" s="24"/>
      <c r="GK27" s="24"/>
      <c r="GL27" s="24"/>
      <c r="GM27" s="8"/>
      <c r="GN27" s="8"/>
      <c r="GO27" s="8"/>
      <c r="GP27" s="8"/>
      <c r="GQ27" s="9"/>
      <c r="GR27" s="10"/>
      <c r="GS27" s="11"/>
      <c r="GT27" s="6"/>
      <c r="GU27" s="12"/>
      <c r="GV27" s="3"/>
      <c r="GW27" s="13"/>
      <c r="GX27" s="13"/>
      <c r="GY27" s="13"/>
      <c r="GZ27" s="13"/>
      <c r="HA27" s="13"/>
      <c r="HB27" s="13"/>
      <c r="HC27" s="13"/>
      <c r="HD27" s="13"/>
      <c r="HE27" s="13"/>
      <c r="HF27" s="13"/>
    </row>
    <row r="28" spans="1:214" s="20" customFormat="1" ht="48" customHeight="1" thickBot="1">
      <c r="A28" s="636"/>
      <c r="B28" s="250">
        <v>17</v>
      </c>
      <c r="C28" s="198"/>
      <c r="D28" s="647" t="s">
        <v>1064</v>
      </c>
      <c r="E28" s="136" t="s">
        <v>386</v>
      </c>
      <c r="F28" s="114">
        <v>1</v>
      </c>
      <c r="G28" s="136" t="s">
        <v>354</v>
      </c>
      <c r="H28" s="136"/>
      <c r="I28" s="110" t="s">
        <v>213</v>
      </c>
      <c r="J28" s="111" t="s">
        <v>365</v>
      </c>
      <c r="K28" s="112">
        <v>6</v>
      </c>
      <c r="L28" s="111" t="s">
        <v>56</v>
      </c>
      <c r="M28" s="119"/>
      <c r="N28" s="114"/>
      <c r="O28" s="111">
        <v>6</v>
      </c>
      <c r="P28" s="115">
        <v>2500</v>
      </c>
      <c r="Q28" s="299">
        <f t="shared" ref="Q28:T28" si="7">M28</f>
        <v>0</v>
      </c>
      <c r="R28" s="299">
        <f t="shared" si="7"/>
        <v>0</v>
      </c>
      <c r="S28" s="299">
        <f t="shared" si="7"/>
        <v>6</v>
      </c>
      <c r="T28" s="299">
        <f t="shared" si="7"/>
        <v>2500</v>
      </c>
      <c r="U28" s="300">
        <f>IF(Q28+R28=0,S28*T28,OR(IF(Q28+S28=0,R28*T28),OR(IF(R28+S28=0,Q28*T28))))</f>
        <v>15000</v>
      </c>
      <c r="V28" s="437">
        <f>IF(U28=TRUE,(Q28+R28+S28)*T28,U28)</f>
        <v>15000</v>
      </c>
      <c r="W28" s="316"/>
    </row>
    <row r="29" spans="1:214" s="597" customFormat="1" ht="48" customHeight="1" thickBot="1">
      <c r="A29" s="470" t="s">
        <v>360</v>
      </c>
      <c r="B29" s="520"/>
      <c r="C29" s="648">
        <v>51473682</v>
      </c>
      <c r="D29" s="646" t="s">
        <v>535</v>
      </c>
      <c r="E29" s="95"/>
      <c r="F29" s="229"/>
      <c r="G29" s="229"/>
      <c r="H29" s="229"/>
      <c r="I29" s="229"/>
      <c r="J29" s="229"/>
      <c r="K29" s="229"/>
      <c r="L29" s="230"/>
      <c r="M29" s="231"/>
      <c r="N29" s="232"/>
      <c r="O29" s="231"/>
      <c r="P29" s="232"/>
      <c r="Q29" s="116"/>
      <c r="R29" s="116"/>
      <c r="S29" s="116"/>
      <c r="T29" s="116"/>
      <c r="U29" s="545"/>
      <c r="V29" s="546"/>
      <c r="W29" s="546"/>
      <c r="X29" s="588"/>
      <c r="Y29" s="588"/>
      <c r="Z29" s="588"/>
      <c r="AA29" s="588"/>
      <c r="AB29" s="588"/>
      <c r="AC29" s="588"/>
      <c r="AD29" s="588"/>
      <c r="AE29" s="588"/>
      <c r="AF29" s="588"/>
      <c r="AG29" s="588"/>
      <c r="AH29" s="588"/>
      <c r="AI29" s="588"/>
      <c r="AJ29" s="588"/>
      <c r="AK29" s="588"/>
      <c r="AL29" s="588"/>
      <c r="AM29" s="589"/>
      <c r="AN29" s="589"/>
      <c r="AO29" s="589"/>
      <c r="AP29" s="589"/>
      <c r="AQ29" s="590"/>
      <c r="AR29" s="590"/>
      <c r="AS29" s="590"/>
      <c r="AT29" s="590"/>
      <c r="AU29" s="591"/>
      <c r="AV29" s="592"/>
      <c r="AW29" s="593"/>
      <c r="AX29" s="594"/>
      <c r="AY29" s="595"/>
      <c r="AZ29" s="596"/>
      <c r="BA29" s="588"/>
      <c r="BB29" s="588"/>
      <c r="BC29" s="588"/>
      <c r="BD29" s="588"/>
      <c r="BE29" s="588"/>
      <c r="BF29" s="588"/>
      <c r="BG29" s="588"/>
      <c r="BH29" s="588"/>
      <c r="BI29" s="588"/>
      <c r="BJ29" s="588"/>
      <c r="BK29" s="588"/>
      <c r="BL29" s="588"/>
      <c r="BM29" s="588"/>
      <c r="BN29" s="588"/>
      <c r="BO29" s="588"/>
      <c r="BP29" s="588"/>
      <c r="BQ29" s="588"/>
      <c r="BR29" s="588"/>
      <c r="BS29" s="588"/>
      <c r="BT29" s="588"/>
      <c r="BU29" s="588"/>
      <c r="BV29" s="588"/>
      <c r="BW29" s="588"/>
      <c r="BX29" s="588"/>
      <c r="BY29" s="589"/>
      <c r="BZ29" s="589"/>
      <c r="CA29" s="589"/>
      <c r="CB29" s="589"/>
      <c r="CC29" s="590"/>
      <c r="CD29" s="590"/>
      <c r="CE29" s="590"/>
      <c r="CF29" s="590"/>
      <c r="CG29" s="591"/>
      <c r="CH29" s="592"/>
      <c r="CI29" s="593"/>
      <c r="CJ29" s="594"/>
      <c r="CK29" s="595"/>
      <c r="CL29" s="596"/>
      <c r="CM29" s="588"/>
      <c r="CN29" s="588"/>
      <c r="CO29" s="588"/>
      <c r="CP29" s="588"/>
      <c r="CQ29" s="588"/>
      <c r="CR29" s="588"/>
      <c r="CS29" s="588"/>
      <c r="CT29" s="588"/>
      <c r="CU29" s="588"/>
      <c r="CV29" s="588"/>
      <c r="CW29" s="588"/>
      <c r="CX29" s="588"/>
      <c r="CY29" s="588"/>
      <c r="CZ29" s="588"/>
      <c r="DA29" s="588"/>
      <c r="DB29" s="588"/>
      <c r="DC29" s="588"/>
      <c r="DD29" s="588"/>
      <c r="DE29" s="588"/>
      <c r="DF29" s="588"/>
      <c r="DG29" s="588"/>
      <c r="DH29" s="588"/>
      <c r="DI29" s="588"/>
      <c r="DJ29" s="588"/>
      <c r="DK29" s="589"/>
      <c r="DL29" s="589"/>
      <c r="DM29" s="589"/>
      <c r="DN29" s="589"/>
      <c r="DO29" s="590"/>
      <c r="DP29" s="590"/>
      <c r="DQ29" s="590"/>
      <c r="DR29" s="590"/>
      <c r="DS29" s="591"/>
      <c r="DT29" s="592"/>
      <c r="DU29" s="593"/>
      <c r="DV29" s="594"/>
      <c r="DW29" s="595"/>
      <c r="DX29" s="596"/>
      <c r="DY29" s="588"/>
      <c r="DZ29" s="588"/>
      <c r="EA29" s="588"/>
      <c r="EB29" s="588"/>
      <c r="EC29" s="588"/>
      <c r="ED29" s="588"/>
      <c r="EE29" s="588"/>
      <c r="EF29" s="588"/>
      <c r="EG29" s="588"/>
      <c r="EH29" s="588"/>
      <c r="EI29" s="588"/>
      <c r="EJ29" s="588"/>
      <c r="EK29" s="588"/>
      <c r="EL29" s="588"/>
      <c r="EM29" s="588"/>
      <c r="EN29" s="588"/>
      <c r="EO29" s="588"/>
      <c r="EP29" s="588"/>
      <c r="EQ29" s="588"/>
      <c r="ER29" s="588"/>
      <c r="ES29" s="588"/>
      <c r="ET29" s="588"/>
      <c r="EU29" s="588"/>
      <c r="EV29" s="588"/>
      <c r="EW29" s="589"/>
      <c r="EX29" s="589"/>
      <c r="EY29" s="589"/>
      <c r="EZ29" s="589"/>
      <c r="FA29" s="590"/>
      <c r="FB29" s="590"/>
      <c r="FC29" s="590"/>
      <c r="FD29" s="590"/>
      <c r="FE29" s="591"/>
      <c r="FF29" s="592"/>
      <c r="FG29" s="593"/>
      <c r="FH29" s="594"/>
      <c r="FI29" s="595"/>
      <c r="FJ29" s="596"/>
      <c r="FK29" s="588"/>
      <c r="FL29" s="588"/>
      <c r="FM29" s="588"/>
      <c r="FN29" s="588"/>
      <c r="FO29" s="588"/>
      <c r="FP29" s="588"/>
      <c r="FQ29" s="588"/>
      <c r="FR29" s="588"/>
      <c r="FS29" s="588"/>
      <c r="FT29" s="588"/>
      <c r="FU29" s="588"/>
      <c r="FV29" s="588"/>
      <c r="FW29" s="588"/>
      <c r="FX29" s="588"/>
      <c r="FY29" s="588"/>
      <c r="FZ29" s="588"/>
      <c r="GA29" s="588"/>
      <c r="GB29" s="588"/>
      <c r="GC29" s="588"/>
      <c r="GD29" s="588"/>
      <c r="GE29" s="588"/>
      <c r="GF29" s="588"/>
      <c r="GG29" s="588"/>
      <c r="GH29" s="588"/>
      <c r="GI29" s="589"/>
      <c r="GJ29" s="589"/>
      <c r="GK29" s="589"/>
      <c r="GL29" s="589"/>
      <c r="GM29" s="590"/>
      <c r="GN29" s="590"/>
      <c r="GO29" s="590"/>
      <c r="GP29" s="590"/>
      <c r="GQ29" s="591"/>
      <c r="GR29" s="592"/>
      <c r="GS29" s="593"/>
      <c r="GT29" s="594"/>
      <c r="GU29" s="595"/>
      <c r="GV29" s="596"/>
      <c r="GW29" s="588"/>
      <c r="GX29" s="588"/>
      <c r="GY29" s="588"/>
      <c r="GZ29" s="588"/>
      <c r="HA29" s="588"/>
      <c r="HB29" s="588"/>
      <c r="HC29" s="588"/>
      <c r="HD29" s="588"/>
      <c r="HE29" s="588"/>
      <c r="HF29" s="588"/>
    </row>
    <row r="30" spans="1:214" s="20" customFormat="1" ht="42" customHeight="1" thickBot="1">
      <c r="A30" s="625"/>
      <c r="B30" s="131">
        <v>18</v>
      </c>
      <c r="C30" s="529"/>
      <c r="D30" s="88" t="s">
        <v>536</v>
      </c>
      <c r="E30" s="429" t="s">
        <v>392</v>
      </c>
      <c r="F30" s="121">
        <v>1</v>
      </c>
      <c r="G30" s="429" t="s">
        <v>399</v>
      </c>
      <c r="H30" s="429"/>
      <c r="I30" s="88" t="s">
        <v>198</v>
      </c>
      <c r="J30" s="89" t="s">
        <v>364</v>
      </c>
      <c r="K30" s="90">
        <v>6</v>
      </c>
      <c r="L30" s="89" t="s">
        <v>50</v>
      </c>
      <c r="M30" s="120">
        <v>6</v>
      </c>
      <c r="N30" s="121"/>
      <c r="O30" s="89"/>
      <c r="P30" s="128">
        <v>10000</v>
      </c>
      <c r="Q30" s="299">
        <f t="shared" ref="Q30:T32" si="8">M30</f>
        <v>6</v>
      </c>
      <c r="R30" s="299">
        <f t="shared" si="8"/>
        <v>0</v>
      </c>
      <c r="S30" s="299">
        <f t="shared" si="8"/>
        <v>0</v>
      </c>
      <c r="T30" s="299">
        <f t="shared" si="8"/>
        <v>10000</v>
      </c>
      <c r="U30" s="300" t="b">
        <f>IF(Q30+R30=0,S30*T30,OR(IF(Q30+S30=0,R30*T30),OR(IF(R30+S30=0,Q30*T30))))</f>
        <v>1</v>
      </c>
      <c r="V30" s="437">
        <f>IF(U30=TRUE,(Q30+R30+S30)*T30,U30)</f>
        <v>60000</v>
      </c>
      <c r="W30" s="316"/>
    </row>
    <row r="31" spans="1:214" s="20" customFormat="1" ht="42" customHeight="1">
      <c r="A31" s="627"/>
      <c r="B31" s="521">
        <v>19</v>
      </c>
      <c r="C31" s="530"/>
      <c r="D31" s="327" t="s">
        <v>536</v>
      </c>
      <c r="E31" s="215" t="s">
        <v>392</v>
      </c>
      <c r="F31" s="352">
        <v>2</v>
      </c>
      <c r="G31" s="531" t="s">
        <v>399</v>
      </c>
      <c r="H31" s="531"/>
      <c r="I31" s="327" t="s">
        <v>198</v>
      </c>
      <c r="J31" s="328" t="s">
        <v>364</v>
      </c>
      <c r="K31" s="329">
        <v>4</v>
      </c>
      <c r="L31" s="328" t="s">
        <v>52</v>
      </c>
      <c r="M31" s="428"/>
      <c r="N31" s="352"/>
      <c r="O31" s="328">
        <v>4</v>
      </c>
      <c r="P31" s="331">
        <v>10000</v>
      </c>
      <c r="Q31" s="302">
        <f t="shared" si="8"/>
        <v>0</v>
      </c>
      <c r="R31" s="302">
        <f t="shared" si="8"/>
        <v>0</v>
      </c>
      <c r="S31" s="302">
        <f t="shared" si="8"/>
        <v>4</v>
      </c>
      <c r="T31" s="302">
        <f t="shared" si="8"/>
        <v>10000</v>
      </c>
      <c r="U31" s="298">
        <f>IF(Q31+R31=0,S31*T31,OR(IF(Q31+S31=0,R31*T31),OR(IF(R31+S31=0,Q31*T31))))</f>
        <v>40000</v>
      </c>
      <c r="V31" s="437">
        <f>IF(U31=TRUE,(Q31+R31+S31)*T31,U31)</f>
        <v>40000</v>
      </c>
      <c r="W31" s="316"/>
    </row>
    <row r="32" spans="1:214" s="19" customFormat="1" ht="42" customHeight="1" thickBot="1">
      <c r="A32" s="629"/>
      <c r="B32" s="397">
        <v>20</v>
      </c>
      <c r="C32" s="493"/>
      <c r="D32" s="102" t="s">
        <v>536</v>
      </c>
      <c r="E32" s="395" t="s">
        <v>392</v>
      </c>
      <c r="F32" s="126">
        <v>3</v>
      </c>
      <c r="G32" s="395" t="s">
        <v>399</v>
      </c>
      <c r="H32" s="395"/>
      <c r="I32" s="102" t="s">
        <v>198</v>
      </c>
      <c r="J32" s="103" t="s">
        <v>364</v>
      </c>
      <c r="K32" s="124" t="s">
        <v>537</v>
      </c>
      <c r="L32" s="103" t="s">
        <v>52</v>
      </c>
      <c r="M32" s="125"/>
      <c r="N32" s="126"/>
      <c r="O32" s="127" t="s">
        <v>537</v>
      </c>
      <c r="P32" s="108">
        <v>10000</v>
      </c>
      <c r="Q32" s="303">
        <f t="shared" si="8"/>
        <v>0</v>
      </c>
      <c r="R32" s="303">
        <f t="shared" si="8"/>
        <v>0</v>
      </c>
      <c r="S32" s="303" t="str">
        <f t="shared" si="8"/>
        <v>3</v>
      </c>
      <c r="T32" s="303">
        <f t="shared" si="8"/>
        <v>10000</v>
      </c>
      <c r="U32" s="304">
        <f>IF(Q32+R32=0,S32*T32,OR(IF(Q32+S32=0,R32*T32),OR(IF(R32+S32=0,Q32*T32))))</f>
        <v>30000</v>
      </c>
      <c r="V32" s="438">
        <f>IF(U32=TRUE,(Q32+R32+S32)*T32,U32)</f>
        <v>30000</v>
      </c>
      <c r="W32" s="542" t="s">
        <v>532</v>
      </c>
    </row>
    <row r="33" spans="1:214" s="597" customFormat="1" ht="48" customHeight="1" thickBot="1">
      <c r="A33" s="470" t="s">
        <v>361</v>
      </c>
      <c r="B33" s="520"/>
      <c r="C33" s="648">
        <v>64036340</v>
      </c>
      <c r="D33" s="769" t="s">
        <v>538</v>
      </c>
      <c r="E33" s="770"/>
      <c r="F33" s="793"/>
      <c r="G33" s="793"/>
      <c r="H33" s="223"/>
      <c r="I33" s="223"/>
      <c r="J33" s="223"/>
      <c r="K33" s="223"/>
      <c r="L33" s="224"/>
      <c r="M33" s="225"/>
      <c r="N33" s="226"/>
      <c r="O33" s="225"/>
      <c r="P33" s="226"/>
      <c r="Q33" s="109"/>
      <c r="R33" s="109"/>
      <c r="S33" s="109"/>
      <c r="T33" s="109"/>
      <c r="U33" s="543"/>
      <c r="V33" s="548"/>
      <c r="W33" s="544"/>
      <c r="X33" s="588"/>
      <c r="Y33" s="588"/>
      <c r="Z33" s="588"/>
      <c r="AA33" s="588"/>
      <c r="AB33" s="588"/>
      <c r="AC33" s="588"/>
      <c r="AD33" s="588"/>
      <c r="AE33" s="588"/>
      <c r="AF33" s="588"/>
      <c r="AG33" s="588"/>
      <c r="AH33" s="588"/>
      <c r="AI33" s="588"/>
      <c r="AJ33" s="588"/>
      <c r="AK33" s="588"/>
      <c r="AL33" s="588"/>
      <c r="AM33" s="589"/>
      <c r="AN33" s="589"/>
      <c r="AO33" s="589"/>
      <c r="AP33" s="589"/>
      <c r="AQ33" s="590"/>
      <c r="AR33" s="590"/>
      <c r="AS33" s="590"/>
      <c r="AT33" s="590"/>
      <c r="AU33" s="591"/>
      <c r="AV33" s="592"/>
      <c r="AW33" s="593"/>
      <c r="AX33" s="594"/>
      <c r="AY33" s="595"/>
      <c r="AZ33" s="596"/>
      <c r="BA33" s="588"/>
      <c r="BB33" s="588"/>
      <c r="BC33" s="588"/>
      <c r="BD33" s="588"/>
      <c r="BE33" s="588"/>
      <c r="BF33" s="588"/>
      <c r="BG33" s="588"/>
      <c r="BH33" s="588"/>
      <c r="BI33" s="588"/>
      <c r="BJ33" s="588"/>
      <c r="BK33" s="588"/>
      <c r="BL33" s="588"/>
      <c r="BM33" s="588"/>
      <c r="BN33" s="588"/>
      <c r="BO33" s="588"/>
      <c r="BP33" s="588"/>
      <c r="BQ33" s="588"/>
      <c r="BR33" s="588"/>
      <c r="BS33" s="588"/>
      <c r="BT33" s="588"/>
      <c r="BU33" s="588"/>
      <c r="BV33" s="588"/>
      <c r="BW33" s="588"/>
      <c r="BX33" s="588"/>
      <c r="BY33" s="589"/>
      <c r="BZ33" s="589"/>
      <c r="CA33" s="589"/>
      <c r="CB33" s="589"/>
      <c r="CC33" s="590"/>
      <c r="CD33" s="590"/>
      <c r="CE33" s="590"/>
      <c r="CF33" s="590"/>
      <c r="CG33" s="591"/>
      <c r="CH33" s="592"/>
      <c r="CI33" s="593"/>
      <c r="CJ33" s="594"/>
      <c r="CK33" s="595"/>
      <c r="CL33" s="596"/>
      <c r="CM33" s="588"/>
      <c r="CN33" s="588"/>
      <c r="CO33" s="588"/>
      <c r="CP33" s="588"/>
      <c r="CQ33" s="588"/>
      <c r="CR33" s="588"/>
      <c r="CS33" s="588"/>
      <c r="CT33" s="588"/>
      <c r="CU33" s="588"/>
      <c r="CV33" s="588"/>
      <c r="CW33" s="588"/>
      <c r="CX33" s="588"/>
      <c r="CY33" s="588"/>
      <c r="CZ33" s="588"/>
      <c r="DA33" s="588"/>
      <c r="DB33" s="588"/>
      <c r="DC33" s="588"/>
      <c r="DD33" s="588"/>
      <c r="DE33" s="588"/>
      <c r="DF33" s="588"/>
      <c r="DG33" s="588"/>
      <c r="DH33" s="588"/>
      <c r="DI33" s="588"/>
      <c r="DJ33" s="588"/>
      <c r="DK33" s="589"/>
      <c r="DL33" s="589"/>
      <c r="DM33" s="589"/>
      <c r="DN33" s="589"/>
      <c r="DO33" s="590"/>
      <c r="DP33" s="590"/>
      <c r="DQ33" s="590"/>
      <c r="DR33" s="590"/>
      <c r="DS33" s="591"/>
      <c r="DT33" s="592"/>
      <c r="DU33" s="593"/>
      <c r="DV33" s="594"/>
      <c r="DW33" s="595"/>
      <c r="DX33" s="596"/>
      <c r="DY33" s="588"/>
      <c r="DZ33" s="588"/>
      <c r="EA33" s="588"/>
      <c r="EB33" s="588"/>
      <c r="EC33" s="588"/>
      <c r="ED33" s="588"/>
      <c r="EE33" s="588"/>
      <c r="EF33" s="588"/>
      <c r="EG33" s="588"/>
      <c r="EH33" s="588"/>
      <c r="EI33" s="588"/>
      <c r="EJ33" s="588"/>
      <c r="EK33" s="588"/>
      <c r="EL33" s="588"/>
      <c r="EM33" s="588"/>
      <c r="EN33" s="588"/>
      <c r="EO33" s="588"/>
      <c r="EP33" s="588"/>
      <c r="EQ33" s="588"/>
      <c r="ER33" s="588"/>
      <c r="ES33" s="588"/>
      <c r="ET33" s="588"/>
      <c r="EU33" s="588"/>
      <c r="EV33" s="588"/>
      <c r="EW33" s="589"/>
      <c r="EX33" s="589"/>
      <c r="EY33" s="589"/>
      <c r="EZ33" s="589"/>
      <c r="FA33" s="590"/>
      <c r="FB33" s="590"/>
      <c r="FC33" s="590"/>
      <c r="FD33" s="590"/>
      <c r="FE33" s="591"/>
      <c r="FF33" s="592"/>
      <c r="FG33" s="593"/>
      <c r="FH33" s="594"/>
      <c r="FI33" s="595"/>
      <c r="FJ33" s="596"/>
      <c r="FK33" s="588"/>
      <c r="FL33" s="588"/>
      <c r="FM33" s="588"/>
      <c r="FN33" s="588"/>
      <c r="FO33" s="588"/>
      <c r="FP33" s="588"/>
      <c r="FQ33" s="588"/>
      <c r="FR33" s="588"/>
      <c r="FS33" s="588"/>
      <c r="FT33" s="588"/>
      <c r="FU33" s="588"/>
      <c r="FV33" s="588"/>
      <c r="FW33" s="588"/>
      <c r="FX33" s="588"/>
      <c r="FY33" s="588"/>
      <c r="FZ33" s="588"/>
      <c r="GA33" s="588"/>
      <c r="GB33" s="588"/>
      <c r="GC33" s="588"/>
      <c r="GD33" s="588"/>
      <c r="GE33" s="588"/>
      <c r="GF33" s="588"/>
      <c r="GG33" s="588"/>
      <c r="GH33" s="588"/>
      <c r="GI33" s="589"/>
      <c r="GJ33" s="589"/>
      <c r="GK33" s="589"/>
      <c r="GL33" s="589"/>
      <c r="GM33" s="590"/>
      <c r="GN33" s="590"/>
      <c r="GO33" s="590"/>
      <c r="GP33" s="590"/>
      <c r="GQ33" s="591"/>
      <c r="GR33" s="592"/>
      <c r="GS33" s="593"/>
      <c r="GT33" s="594"/>
      <c r="GU33" s="595"/>
      <c r="GV33" s="596"/>
      <c r="GW33" s="588"/>
      <c r="GX33" s="588"/>
      <c r="GY33" s="588"/>
      <c r="GZ33" s="588"/>
      <c r="HA33" s="588"/>
      <c r="HB33" s="588"/>
      <c r="HC33" s="588"/>
      <c r="HD33" s="588"/>
      <c r="HE33" s="588"/>
      <c r="HF33" s="588"/>
    </row>
    <row r="34" spans="1:214" s="20" customFormat="1" ht="48" customHeight="1">
      <c r="A34" s="625"/>
      <c r="B34" s="131">
        <v>21</v>
      </c>
      <c r="C34" s="529"/>
      <c r="D34" s="88" t="s">
        <v>539</v>
      </c>
      <c r="E34" s="429" t="s">
        <v>386</v>
      </c>
      <c r="F34" s="121">
        <v>1</v>
      </c>
      <c r="G34" s="429" t="s">
        <v>354</v>
      </c>
      <c r="H34" s="429"/>
      <c r="I34" s="88" t="s">
        <v>213</v>
      </c>
      <c r="J34" s="89" t="s">
        <v>365</v>
      </c>
      <c r="K34" s="90">
        <v>6</v>
      </c>
      <c r="L34" s="89" t="s">
        <v>56</v>
      </c>
      <c r="M34" s="120"/>
      <c r="N34" s="121"/>
      <c r="O34" s="89">
        <v>6</v>
      </c>
      <c r="P34" s="94">
        <v>2500</v>
      </c>
      <c r="Q34" s="301">
        <f t="shared" ref="Q34:T37" si="9">M34</f>
        <v>0</v>
      </c>
      <c r="R34" s="301">
        <f t="shared" si="9"/>
        <v>0</v>
      </c>
      <c r="S34" s="301">
        <f t="shared" si="9"/>
        <v>6</v>
      </c>
      <c r="T34" s="301">
        <f t="shared" si="9"/>
        <v>2500</v>
      </c>
      <c r="U34" s="296">
        <f>IF(Q34+R34=0,S34*T34,OR(IF(Q34+S34=0,R34*T34),OR(IF(R34+S34=0,Q34*T34))))</f>
        <v>15000</v>
      </c>
      <c r="V34" s="436">
        <f>IF(U34=TRUE,(Q34+R34+S34)*T34,U34)</f>
        <v>15000</v>
      </c>
      <c r="W34" s="526"/>
    </row>
    <row r="35" spans="1:214" s="20" customFormat="1" ht="48" customHeight="1">
      <c r="A35" s="628"/>
      <c r="B35" s="213">
        <v>22</v>
      </c>
      <c r="C35" s="214"/>
      <c r="D35" s="95" t="s">
        <v>539</v>
      </c>
      <c r="E35" s="215" t="s">
        <v>386</v>
      </c>
      <c r="F35" s="123">
        <v>2</v>
      </c>
      <c r="G35" s="215" t="s">
        <v>354</v>
      </c>
      <c r="H35" s="532"/>
      <c r="I35" s="95" t="s">
        <v>213</v>
      </c>
      <c r="J35" s="96" t="s">
        <v>365</v>
      </c>
      <c r="K35" s="97">
        <v>4</v>
      </c>
      <c r="L35" s="96" t="s">
        <v>56</v>
      </c>
      <c r="M35" s="122"/>
      <c r="N35" s="123"/>
      <c r="O35" s="96">
        <v>4</v>
      </c>
      <c r="P35" s="101">
        <v>2500</v>
      </c>
      <c r="Q35" s="302">
        <f t="shared" si="9"/>
        <v>0</v>
      </c>
      <c r="R35" s="302">
        <f t="shared" si="9"/>
        <v>0</v>
      </c>
      <c r="S35" s="302">
        <f t="shared" si="9"/>
        <v>4</v>
      </c>
      <c r="T35" s="302">
        <f t="shared" si="9"/>
        <v>2500</v>
      </c>
      <c r="U35" s="298">
        <f>IF(Q35+R35=0,S35*T35,OR(IF(Q35+S35=0,R35*T35),OR(IF(R35+S35=0,Q35*T35))))</f>
        <v>10000</v>
      </c>
      <c r="V35" s="437">
        <f>IF(U35=TRUE,(Q35+R35+S35)*T35,U35)</f>
        <v>10000</v>
      </c>
      <c r="W35" s="474" t="s">
        <v>720</v>
      </c>
    </row>
    <row r="36" spans="1:214" s="20" customFormat="1" ht="48" customHeight="1">
      <c r="A36" s="628"/>
      <c r="B36" s="213">
        <v>23</v>
      </c>
      <c r="C36" s="214"/>
      <c r="D36" s="95" t="s">
        <v>539</v>
      </c>
      <c r="E36" s="215" t="s">
        <v>386</v>
      </c>
      <c r="F36" s="123">
        <v>3</v>
      </c>
      <c r="G36" s="215" t="s">
        <v>398</v>
      </c>
      <c r="H36" s="726" t="s">
        <v>411</v>
      </c>
      <c r="I36" s="95" t="s">
        <v>207</v>
      </c>
      <c r="J36" s="96" t="s">
        <v>365</v>
      </c>
      <c r="K36" s="97">
        <v>6</v>
      </c>
      <c r="L36" s="96" t="s">
        <v>56</v>
      </c>
      <c r="M36" s="122"/>
      <c r="N36" s="123"/>
      <c r="O36" s="96">
        <v>6</v>
      </c>
      <c r="P36" s="101">
        <v>3000</v>
      </c>
      <c r="Q36" s="302">
        <f t="shared" ref="Q36" si="10">M36</f>
        <v>0</v>
      </c>
      <c r="R36" s="302">
        <f t="shared" ref="R36" si="11">N36</f>
        <v>0</v>
      </c>
      <c r="S36" s="302">
        <f t="shared" ref="S36" si="12">O36</f>
        <v>6</v>
      </c>
      <c r="T36" s="302">
        <f t="shared" ref="T36" si="13">P36</f>
        <v>3000</v>
      </c>
      <c r="U36" s="298">
        <f>IF(Q36+R36=0,S36*T36,OR(IF(Q36+S36=0,R36*T36),OR(IF(R36+S36=0,Q36*T36))))</f>
        <v>18000</v>
      </c>
      <c r="V36" s="437">
        <f>IF(U36=TRUE,(Q36+R36+S36)*T36,U36)</f>
        <v>18000</v>
      </c>
      <c r="W36" s="722"/>
    </row>
    <row r="37" spans="1:214" s="19" customFormat="1" ht="48" customHeight="1" thickBot="1">
      <c r="A37" s="649"/>
      <c r="B37" s="413">
        <v>24</v>
      </c>
      <c r="C37" s="583"/>
      <c r="D37" s="419" t="s">
        <v>539</v>
      </c>
      <c r="E37" s="411" t="s">
        <v>386</v>
      </c>
      <c r="F37" s="415">
        <v>4</v>
      </c>
      <c r="G37" s="411" t="s">
        <v>397</v>
      </c>
      <c r="H37" s="650" t="s">
        <v>454</v>
      </c>
      <c r="I37" s="419" t="s">
        <v>202</v>
      </c>
      <c r="J37" s="412" t="s">
        <v>365</v>
      </c>
      <c r="K37" s="420">
        <v>6</v>
      </c>
      <c r="L37" s="412" t="s">
        <v>56</v>
      </c>
      <c r="M37" s="414"/>
      <c r="N37" s="415"/>
      <c r="O37" s="460">
        <v>6</v>
      </c>
      <c r="P37" s="423">
        <v>2500</v>
      </c>
      <c r="Q37" s="471">
        <f t="shared" si="9"/>
        <v>0</v>
      </c>
      <c r="R37" s="471">
        <f t="shared" si="9"/>
        <v>0</v>
      </c>
      <c r="S37" s="471">
        <f t="shared" si="9"/>
        <v>6</v>
      </c>
      <c r="T37" s="471">
        <f t="shared" si="9"/>
        <v>2500</v>
      </c>
      <c r="U37" s="351">
        <f>IF(Q37+R37=0,S37*T37,OR(IF(Q37+S37=0,R37*T37),OR(IF(R37+S37=0,Q37*T37))))</f>
        <v>15000</v>
      </c>
      <c r="V37" s="472">
        <f>IF(U37=TRUE,(Q37+R37+S37)*T37,U37)</f>
        <v>15000</v>
      </c>
      <c r="W37" s="558"/>
    </row>
    <row r="38" spans="1:214" s="597" customFormat="1" ht="48" customHeight="1" thickBot="1">
      <c r="A38" s="470" t="s">
        <v>362</v>
      </c>
      <c r="B38" s="520"/>
      <c r="C38" s="648">
        <v>64302830</v>
      </c>
      <c r="D38" s="646" t="s">
        <v>540</v>
      </c>
      <c r="E38" s="429"/>
      <c r="F38" s="239"/>
      <c r="G38" s="239"/>
      <c r="H38" s="239"/>
      <c r="I38" s="239"/>
      <c r="J38" s="239"/>
      <c r="K38" s="239"/>
      <c r="L38" s="240"/>
      <c r="M38" s="241"/>
      <c r="N38" s="233"/>
      <c r="O38" s="224"/>
      <c r="P38" s="233"/>
      <c r="Q38" s="118"/>
      <c r="R38" s="118"/>
      <c r="S38" s="118"/>
      <c r="T38" s="118"/>
      <c r="U38" s="549"/>
      <c r="V38" s="550"/>
      <c r="W38" s="550"/>
      <c r="X38" s="588"/>
      <c r="Y38" s="588"/>
      <c r="Z38" s="588"/>
      <c r="AA38" s="588"/>
      <c r="AB38" s="588"/>
      <c r="AC38" s="588"/>
      <c r="AD38" s="588"/>
      <c r="AE38" s="588"/>
      <c r="AF38" s="588"/>
      <c r="AG38" s="588"/>
      <c r="AH38" s="588"/>
      <c r="AI38" s="588"/>
      <c r="AJ38" s="588"/>
      <c r="AK38" s="588"/>
      <c r="AL38" s="588"/>
      <c r="AM38" s="589"/>
      <c r="AN38" s="589"/>
      <c r="AO38" s="589"/>
      <c r="AP38" s="589"/>
      <c r="AQ38" s="590"/>
      <c r="AR38" s="590"/>
      <c r="AS38" s="590"/>
      <c r="AT38" s="590"/>
      <c r="AU38" s="591"/>
      <c r="AV38" s="592"/>
      <c r="AW38" s="593"/>
      <c r="AX38" s="594"/>
      <c r="AY38" s="595"/>
      <c r="AZ38" s="596"/>
      <c r="BA38" s="588"/>
      <c r="BB38" s="588"/>
      <c r="BC38" s="588"/>
      <c r="BD38" s="588"/>
      <c r="BE38" s="588"/>
      <c r="BF38" s="588"/>
      <c r="BG38" s="588"/>
      <c r="BH38" s="588"/>
      <c r="BI38" s="588"/>
      <c r="BJ38" s="588"/>
      <c r="BK38" s="588"/>
      <c r="BL38" s="588"/>
      <c r="BM38" s="588"/>
      <c r="BN38" s="588"/>
      <c r="BO38" s="588"/>
      <c r="BP38" s="588"/>
      <c r="BQ38" s="588"/>
      <c r="BR38" s="588"/>
      <c r="BS38" s="588"/>
      <c r="BT38" s="588"/>
      <c r="BU38" s="588"/>
      <c r="BV38" s="588"/>
      <c r="BW38" s="588"/>
      <c r="BX38" s="588"/>
      <c r="BY38" s="589"/>
      <c r="BZ38" s="589"/>
      <c r="CA38" s="589"/>
      <c r="CB38" s="589"/>
      <c r="CC38" s="590"/>
      <c r="CD38" s="590"/>
      <c r="CE38" s="590"/>
      <c r="CF38" s="590"/>
      <c r="CG38" s="591"/>
      <c r="CH38" s="592"/>
      <c r="CI38" s="593"/>
      <c r="CJ38" s="594"/>
      <c r="CK38" s="595"/>
      <c r="CL38" s="596"/>
      <c r="CM38" s="588"/>
      <c r="CN38" s="588"/>
      <c r="CO38" s="588"/>
      <c r="CP38" s="588"/>
      <c r="CQ38" s="588"/>
      <c r="CR38" s="588"/>
      <c r="CS38" s="588"/>
      <c r="CT38" s="588"/>
      <c r="CU38" s="588"/>
      <c r="CV38" s="588"/>
      <c r="CW38" s="588"/>
      <c r="CX38" s="588"/>
      <c r="CY38" s="588"/>
      <c r="CZ38" s="588"/>
      <c r="DA38" s="588"/>
      <c r="DB38" s="588"/>
      <c r="DC38" s="588"/>
      <c r="DD38" s="588"/>
      <c r="DE38" s="588"/>
      <c r="DF38" s="588"/>
      <c r="DG38" s="588"/>
      <c r="DH38" s="588"/>
      <c r="DI38" s="588"/>
      <c r="DJ38" s="588"/>
      <c r="DK38" s="589"/>
      <c r="DL38" s="589"/>
      <c r="DM38" s="589"/>
      <c r="DN38" s="589"/>
      <c r="DO38" s="590"/>
      <c r="DP38" s="590"/>
      <c r="DQ38" s="590"/>
      <c r="DR38" s="590"/>
      <c r="DS38" s="591"/>
      <c r="DT38" s="592"/>
      <c r="DU38" s="593"/>
      <c r="DV38" s="594"/>
      <c r="DW38" s="595"/>
      <c r="DX38" s="596"/>
      <c r="DY38" s="588"/>
      <c r="DZ38" s="588"/>
      <c r="EA38" s="588"/>
      <c r="EB38" s="588"/>
      <c r="EC38" s="588"/>
      <c r="ED38" s="588"/>
      <c r="EE38" s="588"/>
      <c r="EF38" s="588"/>
      <c r="EG38" s="588"/>
      <c r="EH38" s="588"/>
      <c r="EI38" s="588"/>
      <c r="EJ38" s="588"/>
      <c r="EK38" s="588"/>
      <c r="EL38" s="588"/>
      <c r="EM38" s="588"/>
      <c r="EN38" s="588"/>
      <c r="EO38" s="588"/>
      <c r="EP38" s="588"/>
      <c r="EQ38" s="588"/>
      <c r="ER38" s="588"/>
      <c r="ES38" s="588"/>
      <c r="ET38" s="588"/>
      <c r="EU38" s="588"/>
      <c r="EV38" s="588"/>
      <c r="EW38" s="589"/>
      <c r="EX38" s="589"/>
      <c r="EY38" s="589"/>
      <c r="EZ38" s="589"/>
      <c r="FA38" s="590"/>
      <c r="FB38" s="590"/>
      <c r="FC38" s="590"/>
      <c r="FD38" s="590"/>
      <c r="FE38" s="591"/>
      <c r="FF38" s="592"/>
      <c r="FG38" s="593"/>
      <c r="FH38" s="594"/>
      <c r="FI38" s="595"/>
      <c r="FJ38" s="596"/>
      <c r="FK38" s="588"/>
      <c r="FL38" s="588"/>
      <c r="FM38" s="588"/>
      <c r="FN38" s="588"/>
      <c r="FO38" s="588"/>
      <c r="FP38" s="588"/>
      <c r="FQ38" s="588"/>
      <c r="FR38" s="588"/>
      <c r="FS38" s="588"/>
      <c r="FT38" s="588"/>
      <c r="FU38" s="588"/>
      <c r="FV38" s="588"/>
      <c r="FW38" s="588"/>
      <c r="FX38" s="588"/>
      <c r="FY38" s="588"/>
      <c r="FZ38" s="588"/>
      <c r="GA38" s="588"/>
      <c r="GB38" s="588"/>
      <c r="GC38" s="588"/>
      <c r="GD38" s="588"/>
      <c r="GE38" s="588"/>
      <c r="GF38" s="588"/>
      <c r="GG38" s="588"/>
      <c r="GH38" s="588"/>
      <c r="GI38" s="589"/>
      <c r="GJ38" s="589"/>
      <c r="GK38" s="589"/>
      <c r="GL38" s="589"/>
      <c r="GM38" s="590"/>
      <c r="GN38" s="590"/>
      <c r="GO38" s="590"/>
      <c r="GP38" s="590"/>
      <c r="GQ38" s="591"/>
      <c r="GR38" s="592"/>
      <c r="GS38" s="593"/>
      <c r="GT38" s="594"/>
      <c r="GU38" s="595"/>
      <c r="GV38" s="596"/>
      <c r="GW38" s="588"/>
      <c r="GX38" s="588"/>
      <c r="GY38" s="588"/>
      <c r="GZ38" s="588"/>
      <c r="HA38" s="588"/>
      <c r="HB38" s="588"/>
      <c r="HC38" s="588"/>
      <c r="HD38" s="588"/>
      <c r="HE38" s="588"/>
      <c r="HF38" s="588"/>
    </row>
    <row r="39" spans="1:214" s="19" customFormat="1" ht="48" customHeight="1" thickBot="1">
      <c r="A39" s="625"/>
      <c r="B39" s="131">
        <v>25</v>
      </c>
      <c r="C39" s="529"/>
      <c r="D39" s="88" t="s">
        <v>541</v>
      </c>
      <c r="E39" s="429" t="s">
        <v>388</v>
      </c>
      <c r="F39" s="121">
        <v>1</v>
      </c>
      <c r="G39" s="429" t="s">
        <v>389</v>
      </c>
      <c r="H39" s="429"/>
      <c r="I39" s="88" t="s">
        <v>226</v>
      </c>
      <c r="J39" s="89" t="s">
        <v>364</v>
      </c>
      <c r="K39" s="90">
        <v>6</v>
      </c>
      <c r="L39" s="89" t="s">
        <v>56</v>
      </c>
      <c r="M39" s="120"/>
      <c r="N39" s="121"/>
      <c r="O39" s="89">
        <v>6</v>
      </c>
      <c r="P39" s="128">
        <v>2000</v>
      </c>
      <c r="Q39" s="301">
        <f t="shared" ref="Q39:T41" si="14">M39</f>
        <v>0</v>
      </c>
      <c r="R39" s="301">
        <f t="shared" si="14"/>
        <v>0</v>
      </c>
      <c r="S39" s="301">
        <f t="shared" si="14"/>
        <v>6</v>
      </c>
      <c r="T39" s="301">
        <f t="shared" si="14"/>
        <v>2000</v>
      </c>
      <c r="U39" s="296">
        <f>IF(Q39+R39=0,S39*T39,OR(IF(Q39+S39=0,R39*T39),OR(IF(R39+S39=0,Q39*T39))))</f>
        <v>12000</v>
      </c>
      <c r="V39" s="437">
        <f>IF(U39=TRUE,(Q39+R39+S39)*T39,U39)</f>
        <v>12000</v>
      </c>
      <c r="W39" s="316"/>
    </row>
    <row r="40" spans="1:214" s="19" customFormat="1" ht="48" customHeight="1">
      <c r="A40" s="721"/>
      <c r="B40" s="520">
        <v>26</v>
      </c>
      <c r="C40" s="432"/>
      <c r="D40" s="641" t="s">
        <v>541</v>
      </c>
      <c r="E40" s="642" t="s">
        <v>388</v>
      </c>
      <c r="F40" s="360">
        <v>2</v>
      </c>
      <c r="G40" s="642" t="s">
        <v>291</v>
      </c>
      <c r="H40" s="642"/>
      <c r="I40" s="641" t="s">
        <v>175</v>
      </c>
      <c r="J40" s="572" t="s">
        <v>365</v>
      </c>
      <c r="K40" s="643">
        <v>6</v>
      </c>
      <c r="L40" s="572" t="s">
        <v>56</v>
      </c>
      <c r="M40" s="675"/>
      <c r="N40" s="360"/>
      <c r="O40" s="572">
        <v>6</v>
      </c>
      <c r="P40" s="676">
        <v>2000</v>
      </c>
      <c r="Q40" s="301">
        <f t="shared" ref="Q40" si="15">M40</f>
        <v>0</v>
      </c>
      <c r="R40" s="301">
        <f t="shared" ref="R40" si="16">N40</f>
        <v>0</v>
      </c>
      <c r="S40" s="301">
        <f t="shared" ref="S40" si="17">O40</f>
        <v>6</v>
      </c>
      <c r="T40" s="301">
        <f t="shared" ref="T40" si="18">P40</f>
        <v>2000</v>
      </c>
      <c r="U40" s="296">
        <f>IF(Q40+R40=0,S40*T40,OR(IF(Q40+S40=0,R40*T40),OR(IF(R40+S40=0,Q40*T40))))</f>
        <v>12000</v>
      </c>
      <c r="V40" s="437">
        <f>IF(U40=TRUE,(Q40+R40+S40)*T40,U40)</f>
        <v>12000</v>
      </c>
      <c r="W40" s="316"/>
    </row>
    <row r="41" spans="1:214" s="19" customFormat="1" ht="48" customHeight="1" thickBot="1">
      <c r="A41" s="629"/>
      <c r="B41" s="397">
        <v>27</v>
      </c>
      <c r="C41" s="493"/>
      <c r="D41" s="102" t="s">
        <v>541</v>
      </c>
      <c r="E41" s="395" t="s">
        <v>388</v>
      </c>
      <c r="F41" s="126">
        <v>2</v>
      </c>
      <c r="G41" s="395" t="s">
        <v>288</v>
      </c>
      <c r="H41" s="395"/>
      <c r="I41" s="102" t="s">
        <v>228</v>
      </c>
      <c r="J41" s="103" t="s">
        <v>364</v>
      </c>
      <c r="K41" s="104">
        <v>6</v>
      </c>
      <c r="L41" s="103" t="s">
        <v>56</v>
      </c>
      <c r="M41" s="125"/>
      <c r="N41" s="126"/>
      <c r="O41" s="103">
        <v>6</v>
      </c>
      <c r="P41" s="130">
        <v>2500</v>
      </c>
      <c r="Q41" s="302">
        <f t="shared" si="14"/>
        <v>0</v>
      </c>
      <c r="R41" s="302">
        <f t="shared" si="14"/>
        <v>0</v>
      </c>
      <c r="S41" s="302">
        <f t="shared" si="14"/>
        <v>6</v>
      </c>
      <c r="T41" s="302">
        <f t="shared" si="14"/>
        <v>2500</v>
      </c>
      <c r="U41" s="298">
        <f>IF(Q41+R41=0,S41*T41,OR(IF(Q41+S41=0,R41*T41),OR(IF(R41+S41=0,Q41*T41))))</f>
        <v>15000</v>
      </c>
      <c r="V41" s="437">
        <f>IF(U41=TRUE,(Q41+R41+S41)*T41,U41)</f>
        <v>15000</v>
      </c>
      <c r="W41" s="316"/>
    </row>
    <row r="42" spans="1:214" s="14" customFormat="1" ht="48" customHeight="1" thickBot="1">
      <c r="A42" s="638" t="s">
        <v>363</v>
      </c>
      <c r="B42" s="250"/>
      <c r="C42" s="654">
        <v>91210737</v>
      </c>
      <c r="D42" s="646" t="s">
        <v>1073</v>
      </c>
      <c r="E42" s="223"/>
      <c r="F42" s="345"/>
      <c r="G42" s="345"/>
      <c r="H42" s="345"/>
      <c r="I42" s="345"/>
      <c r="J42" s="345"/>
      <c r="K42" s="345"/>
      <c r="L42" s="346"/>
      <c r="M42" s="346"/>
      <c r="N42" s="364"/>
      <c r="O42" s="346"/>
      <c r="P42" s="364"/>
      <c r="Q42" s="109"/>
      <c r="R42" s="109"/>
      <c r="S42" s="109"/>
      <c r="T42" s="109"/>
      <c r="U42" s="543"/>
      <c r="V42" s="544"/>
      <c r="W42" s="163"/>
      <c r="X42" s="13"/>
      <c r="Y42" s="13"/>
      <c r="Z42" s="13"/>
      <c r="AA42" s="13"/>
      <c r="AB42" s="13"/>
      <c r="AC42" s="13"/>
      <c r="AD42" s="13"/>
      <c r="AE42" s="13"/>
      <c r="AF42" s="13"/>
      <c r="AG42" s="13"/>
      <c r="AH42" s="13"/>
      <c r="AI42" s="13"/>
      <c r="AJ42" s="13"/>
      <c r="AK42" s="13"/>
      <c r="AL42" s="13"/>
      <c r="AM42" s="24"/>
      <c r="AN42" s="24"/>
      <c r="AO42" s="24"/>
      <c r="AP42" s="24"/>
      <c r="AQ42" s="8"/>
      <c r="AR42" s="8"/>
      <c r="AS42" s="8"/>
      <c r="AT42" s="8"/>
      <c r="AU42" s="9"/>
      <c r="AV42" s="10"/>
      <c r="AW42" s="11"/>
      <c r="AX42" s="6"/>
      <c r="AY42" s="12"/>
      <c r="AZ42" s="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24"/>
      <c r="BZ42" s="24"/>
      <c r="CA42" s="24"/>
      <c r="CB42" s="24"/>
      <c r="CC42" s="8"/>
      <c r="CD42" s="8"/>
      <c r="CE42" s="8"/>
      <c r="CF42" s="8"/>
      <c r="CG42" s="9"/>
      <c r="CH42" s="10"/>
      <c r="CI42" s="11"/>
      <c r="CJ42" s="6"/>
      <c r="CK42" s="12"/>
      <c r="CL42" s="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24"/>
      <c r="DL42" s="24"/>
      <c r="DM42" s="24"/>
      <c r="DN42" s="24"/>
      <c r="DO42" s="8"/>
      <c r="DP42" s="8"/>
      <c r="DQ42" s="8"/>
      <c r="DR42" s="8"/>
      <c r="DS42" s="9"/>
      <c r="DT42" s="10"/>
      <c r="DU42" s="11"/>
      <c r="DV42" s="6"/>
      <c r="DW42" s="12"/>
      <c r="DX42" s="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24"/>
      <c r="EX42" s="24"/>
      <c r="EY42" s="24"/>
      <c r="EZ42" s="24"/>
      <c r="FA42" s="8"/>
      <c r="FB42" s="8"/>
      <c r="FC42" s="8"/>
      <c r="FD42" s="8"/>
      <c r="FE42" s="9"/>
      <c r="FF42" s="10"/>
      <c r="FG42" s="11"/>
      <c r="FH42" s="6"/>
      <c r="FI42" s="12"/>
      <c r="FJ42" s="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24"/>
      <c r="GJ42" s="24"/>
      <c r="GK42" s="24"/>
      <c r="GL42" s="24"/>
      <c r="GM42" s="8"/>
      <c r="GN42" s="8"/>
      <c r="GO42" s="8"/>
      <c r="GP42" s="8"/>
      <c r="GQ42" s="9"/>
      <c r="GR42" s="10"/>
      <c r="GS42" s="11"/>
      <c r="GT42" s="6"/>
      <c r="GU42" s="12"/>
      <c r="GV42" s="3"/>
      <c r="GW42" s="13"/>
      <c r="GX42" s="13"/>
      <c r="GY42" s="13"/>
      <c r="GZ42" s="13"/>
      <c r="HA42" s="13"/>
      <c r="HB42" s="13"/>
      <c r="HC42" s="13"/>
      <c r="HD42" s="13"/>
      <c r="HE42" s="13"/>
      <c r="HF42" s="13"/>
    </row>
    <row r="43" spans="1:214" s="20" customFormat="1" ht="48" customHeight="1" thickBot="1">
      <c r="A43" s="636"/>
      <c r="B43" s="250">
        <v>28</v>
      </c>
      <c r="C43" s="198"/>
      <c r="D43" s="647" t="s">
        <v>1073</v>
      </c>
      <c r="E43" s="136" t="s">
        <v>386</v>
      </c>
      <c r="F43" s="114">
        <v>1</v>
      </c>
      <c r="G43" s="136" t="s">
        <v>270</v>
      </c>
      <c r="H43" s="136"/>
      <c r="I43" s="110" t="s">
        <v>209</v>
      </c>
      <c r="J43" s="111" t="s">
        <v>365</v>
      </c>
      <c r="K43" s="112">
        <v>6</v>
      </c>
      <c r="L43" s="111" t="s">
        <v>56</v>
      </c>
      <c r="M43" s="119"/>
      <c r="N43" s="114"/>
      <c r="O43" s="111">
        <v>6</v>
      </c>
      <c r="P43" s="115">
        <v>2000</v>
      </c>
      <c r="Q43" s="299">
        <f t="shared" ref="Q43" si="19">M43</f>
        <v>0</v>
      </c>
      <c r="R43" s="299">
        <f t="shared" ref="R43" si="20">N43</f>
        <v>0</v>
      </c>
      <c r="S43" s="299">
        <f t="shared" ref="S43" si="21">O43</f>
        <v>6</v>
      </c>
      <c r="T43" s="299">
        <f t="shared" ref="T43" si="22">P43</f>
        <v>2000</v>
      </c>
      <c r="U43" s="300">
        <f>IF(Q43+R43=0,S43*T43,OR(IF(Q43+S43=0,R43*T43),OR(IF(R43+S43=0,Q43*T43))))</f>
        <v>12000</v>
      </c>
      <c r="V43" s="437">
        <f>IF(U43=TRUE,(Q43+R43+S43)*T43,U43)</f>
        <v>12000</v>
      </c>
      <c r="W43" s="316"/>
    </row>
    <row r="44" spans="1:214" s="597" customFormat="1" ht="48" customHeight="1" thickBot="1">
      <c r="A44" s="638" t="s">
        <v>368</v>
      </c>
      <c r="B44" s="250"/>
      <c r="C44" s="648">
        <v>52510047</v>
      </c>
      <c r="D44" s="646" t="s">
        <v>542</v>
      </c>
      <c r="E44" s="136"/>
      <c r="F44" s="381"/>
      <c r="G44" s="381"/>
      <c r="H44" s="381"/>
      <c r="I44" s="381"/>
      <c r="J44" s="381"/>
      <c r="K44" s="381"/>
      <c r="L44" s="382"/>
      <c r="M44" s="382"/>
      <c r="N44" s="399"/>
      <c r="O44" s="382"/>
      <c r="P44" s="399"/>
      <c r="Q44" s="633"/>
      <c r="R44" s="633"/>
      <c r="S44" s="633"/>
      <c r="T44" s="633"/>
      <c r="U44" s="719"/>
      <c r="V44" s="544"/>
      <c r="W44" s="544"/>
      <c r="X44" s="588"/>
      <c r="Y44" s="588"/>
      <c r="Z44" s="588"/>
      <c r="AA44" s="588"/>
      <c r="AB44" s="588"/>
      <c r="AC44" s="588"/>
      <c r="AD44" s="588"/>
      <c r="AE44" s="588"/>
      <c r="AF44" s="588"/>
      <c r="AG44" s="588"/>
      <c r="AH44" s="588"/>
      <c r="AI44" s="588"/>
      <c r="AJ44" s="588"/>
      <c r="AK44" s="588"/>
      <c r="AL44" s="588"/>
      <c r="AM44" s="589"/>
      <c r="AN44" s="589"/>
      <c r="AO44" s="589"/>
      <c r="AP44" s="589"/>
      <c r="AQ44" s="590"/>
      <c r="AR44" s="590"/>
      <c r="AS44" s="590"/>
      <c r="AT44" s="590"/>
      <c r="AU44" s="591"/>
      <c r="AV44" s="592"/>
      <c r="AW44" s="593"/>
      <c r="AX44" s="594"/>
      <c r="AY44" s="595"/>
      <c r="AZ44" s="596"/>
      <c r="BA44" s="588"/>
      <c r="BB44" s="588"/>
      <c r="BC44" s="588"/>
      <c r="BD44" s="588"/>
      <c r="BE44" s="588"/>
      <c r="BF44" s="588"/>
      <c r="BG44" s="588"/>
      <c r="BH44" s="588"/>
      <c r="BI44" s="588"/>
      <c r="BJ44" s="588"/>
      <c r="BK44" s="588"/>
      <c r="BL44" s="588"/>
      <c r="BM44" s="588"/>
      <c r="BN44" s="588"/>
      <c r="BO44" s="588"/>
      <c r="BP44" s="588"/>
      <c r="BQ44" s="588"/>
      <c r="BR44" s="588"/>
      <c r="BS44" s="588"/>
      <c r="BT44" s="588"/>
      <c r="BU44" s="588"/>
      <c r="BV44" s="588"/>
      <c r="BW44" s="588"/>
      <c r="BX44" s="588"/>
      <c r="BY44" s="589"/>
      <c r="BZ44" s="589"/>
      <c r="CA44" s="589"/>
      <c r="CB44" s="589"/>
      <c r="CC44" s="590"/>
      <c r="CD44" s="590"/>
      <c r="CE44" s="590"/>
      <c r="CF44" s="590"/>
      <c r="CG44" s="591"/>
      <c r="CH44" s="592"/>
      <c r="CI44" s="593"/>
      <c r="CJ44" s="594"/>
      <c r="CK44" s="595"/>
      <c r="CL44" s="596"/>
      <c r="CM44" s="588"/>
      <c r="CN44" s="588"/>
      <c r="CO44" s="588"/>
      <c r="CP44" s="588"/>
      <c r="CQ44" s="588"/>
      <c r="CR44" s="588"/>
      <c r="CS44" s="588"/>
      <c r="CT44" s="588"/>
      <c r="CU44" s="588"/>
      <c r="CV44" s="588"/>
      <c r="CW44" s="588"/>
      <c r="CX44" s="588"/>
      <c r="CY44" s="588"/>
      <c r="CZ44" s="588"/>
      <c r="DA44" s="588"/>
      <c r="DB44" s="588"/>
      <c r="DC44" s="588"/>
      <c r="DD44" s="588"/>
      <c r="DE44" s="588"/>
      <c r="DF44" s="588"/>
      <c r="DG44" s="588"/>
      <c r="DH44" s="588"/>
      <c r="DI44" s="588"/>
      <c r="DJ44" s="588"/>
      <c r="DK44" s="589"/>
      <c r="DL44" s="589"/>
      <c r="DM44" s="589"/>
      <c r="DN44" s="589"/>
      <c r="DO44" s="590"/>
      <c r="DP44" s="590"/>
      <c r="DQ44" s="590"/>
      <c r="DR44" s="590"/>
      <c r="DS44" s="591"/>
      <c r="DT44" s="592"/>
      <c r="DU44" s="593"/>
      <c r="DV44" s="594"/>
      <c r="DW44" s="595"/>
      <c r="DX44" s="596"/>
      <c r="DY44" s="588"/>
      <c r="DZ44" s="588"/>
      <c r="EA44" s="588"/>
      <c r="EB44" s="588"/>
      <c r="EC44" s="588"/>
      <c r="ED44" s="588"/>
      <c r="EE44" s="588"/>
      <c r="EF44" s="588"/>
      <c r="EG44" s="588"/>
      <c r="EH44" s="588"/>
      <c r="EI44" s="588"/>
      <c r="EJ44" s="588"/>
      <c r="EK44" s="588"/>
      <c r="EL44" s="588"/>
      <c r="EM44" s="588"/>
      <c r="EN44" s="588"/>
      <c r="EO44" s="588"/>
      <c r="EP44" s="588"/>
      <c r="EQ44" s="588"/>
      <c r="ER44" s="588"/>
      <c r="ES44" s="588"/>
      <c r="ET44" s="588"/>
      <c r="EU44" s="588"/>
      <c r="EV44" s="588"/>
      <c r="EW44" s="589"/>
      <c r="EX44" s="589"/>
      <c r="EY44" s="589"/>
      <c r="EZ44" s="589"/>
      <c r="FA44" s="590"/>
      <c r="FB44" s="590"/>
      <c r="FC44" s="590"/>
      <c r="FD44" s="590"/>
      <c r="FE44" s="591"/>
      <c r="FF44" s="592"/>
      <c r="FG44" s="593"/>
      <c r="FH44" s="594"/>
      <c r="FI44" s="595"/>
      <c r="FJ44" s="596"/>
      <c r="FK44" s="588"/>
      <c r="FL44" s="588"/>
      <c r="FM44" s="588"/>
      <c r="FN44" s="588"/>
      <c r="FO44" s="588"/>
      <c r="FP44" s="588"/>
      <c r="FQ44" s="588"/>
      <c r="FR44" s="588"/>
      <c r="FS44" s="588"/>
      <c r="FT44" s="588"/>
      <c r="FU44" s="588"/>
      <c r="FV44" s="588"/>
      <c r="FW44" s="588"/>
      <c r="FX44" s="588"/>
      <c r="FY44" s="588"/>
      <c r="FZ44" s="588"/>
      <c r="GA44" s="588"/>
      <c r="GB44" s="588"/>
      <c r="GC44" s="588"/>
      <c r="GD44" s="588"/>
      <c r="GE44" s="588"/>
      <c r="GF44" s="588"/>
      <c r="GG44" s="588"/>
      <c r="GH44" s="588"/>
      <c r="GI44" s="589"/>
      <c r="GJ44" s="589"/>
      <c r="GK44" s="589"/>
      <c r="GL44" s="589"/>
      <c r="GM44" s="590"/>
      <c r="GN44" s="590"/>
      <c r="GO44" s="590"/>
      <c r="GP44" s="590"/>
      <c r="GQ44" s="591"/>
      <c r="GR44" s="592"/>
      <c r="GS44" s="593"/>
      <c r="GT44" s="594"/>
      <c r="GU44" s="595"/>
      <c r="GV44" s="596"/>
      <c r="GW44" s="588"/>
      <c r="GX44" s="588"/>
      <c r="GY44" s="588"/>
      <c r="GZ44" s="588"/>
      <c r="HA44" s="588"/>
      <c r="HB44" s="588"/>
      <c r="HC44" s="588"/>
      <c r="HD44" s="588"/>
      <c r="HE44" s="588"/>
      <c r="HF44" s="588"/>
    </row>
    <row r="45" spans="1:214" s="20" customFormat="1" ht="48" customHeight="1">
      <c r="A45" s="581"/>
      <c r="B45" s="131">
        <v>29</v>
      </c>
      <c r="C45" s="529"/>
      <c r="D45" s="88" t="s">
        <v>543</v>
      </c>
      <c r="E45" s="429" t="s">
        <v>299</v>
      </c>
      <c r="F45" s="121">
        <v>1</v>
      </c>
      <c r="G45" s="429" t="s">
        <v>300</v>
      </c>
      <c r="H45" s="429"/>
      <c r="I45" s="88" t="s">
        <v>166</v>
      </c>
      <c r="J45" s="89" t="s">
        <v>364</v>
      </c>
      <c r="K45" s="131">
        <v>6</v>
      </c>
      <c r="L45" s="121" t="s">
        <v>56</v>
      </c>
      <c r="M45" s="242"/>
      <c r="N45" s="93"/>
      <c r="O45" s="89">
        <v>6</v>
      </c>
      <c r="P45" s="94">
        <v>3000</v>
      </c>
      <c r="Q45" s="301">
        <f t="shared" ref="Q45:T50" si="23">M45</f>
        <v>0</v>
      </c>
      <c r="R45" s="301">
        <f t="shared" si="23"/>
        <v>0</v>
      </c>
      <c r="S45" s="301">
        <f t="shared" si="23"/>
        <v>6</v>
      </c>
      <c r="T45" s="301">
        <f t="shared" si="23"/>
        <v>3000</v>
      </c>
      <c r="U45" s="296">
        <f>IF(Q45+R45=0,S45*T45,OR(IF(Q45+S45=0,R45*T45),OR(IF(R45+S45=0,Q45*T45))))</f>
        <v>18000</v>
      </c>
      <c r="V45" s="437">
        <f>IF(U45=TRUE,(Q45+R45+S45)*T45,U45)</f>
        <v>18000</v>
      </c>
      <c r="W45" s="316"/>
    </row>
    <row r="46" spans="1:214" s="20" customFormat="1" ht="48" customHeight="1">
      <c r="A46" s="212"/>
      <c r="B46" s="213">
        <v>30</v>
      </c>
      <c r="C46" s="214"/>
      <c r="D46" s="95" t="s">
        <v>543</v>
      </c>
      <c r="E46" s="531" t="s">
        <v>299</v>
      </c>
      <c r="F46" s="123">
        <v>2</v>
      </c>
      <c r="G46" s="215" t="s">
        <v>127</v>
      </c>
      <c r="H46" s="215" t="s">
        <v>544</v>
      </c>
      <c r="I46" s="95" t="s">
        <v>168</v>
      </c>
      <c r="J46" s="96" t="s">
        <v>364</v>
      </c>
      <c r="K46" s="97">
        <v>6</v>
      </c>
      <c r="L46" s="96" t="s">
        <v>56</v>
      </c>
      <c r="M46" s="430"/>
      <c r="N46" s="100"/>
      <c r="O46" s="100">
        <v>6</v>
      </c>
      <c r="P46" s="101">
        <v>2500</v>
      </c>
      <c r="Q46" s="302">
        <f t="shared" si="23"/>
        <v>0</v>
      </c>
      <c r="R46" s="302">
        <f t="shared" si="23"/>
        <v>0</v>
      </c>
      <c r="S46" s="302">
        <f t="shared" si="23"/>
        <v>6</v>
      </c>
      <c r="T46" s="302">
        <f t="shared" si="23"/>
        <v>2500</v>
      </c>
      <c r="U46" s="298">
        <f>IF(Q46+R46=0,S46*T46,OR(IF(Q46+S46=0,R46*T46),OR(IF(R46+S46=0,Q46*T46))))</f>
        <v>15000</v>
      </c>
      <c r="V46" s="437">
        <f>IF(U46=TRUE,(Q46+R46+S46)*T46,U46)</f>
        <v>15000</v>
      </c>
      <c r="W46" s="316"/>
    </row>
    <row r="47" spans="1:214" s="20" customFormat="1" ht="48" customHeight="1">
      <c r="A47" s="579"/>
      <c r="B47" s="521">
        <v>31</v>
      </c>
      <c r="C47" s="530"/>
      <c r="D47" s="327" t="s">
        <v>543</v>
      </c>
      <c r="E47" s="215" t="s">
        <v>299</v>
      </c>
      <c r="F47" s="352">
        <v>3</v>
      </c>
      <c r="G47" s="531" t="s">
        <v>127</v>
      </c>
      <c r="H47" s="531" t="s">
        <v>545</v>
      </c>
      <c r="I47" s="327" t="s">
        <v>168</v>
      </c>
      <c r="J47" s="328" t="s">
        <v>364</v>
      </c>
      <c r="K47" s="329">
        <v>6</v>
      </c>
      <c r="L47" s="328" t="s">
        <v>56</v>
      </c>
      <c r="M47" s="117"/>
      <c r="N47" s="330"/>
      <c r="O47" s="328">
        <v>6</v>
      </c>
      <c r="P47" s="331">
        <v>2500</v>
      </c>
      <c r="Q47" s="305">
        <f t="shared" si="23"/>
        <v>0</v>
      </c>
      <c r="R47" s="305">
        <f t="shared" si="23"/>
        <v>0</v>
      </c>
      <c r="S47" s="305">
        <f t="shared" si="23"/>
        <v>6</v>
      </c>
      <c r="T47" s="305">
        <f t="shared" si="23"/>
        <v>2500</v>
      </c>
      <c r="U47" s="306">
        <f t="shared" ref="U47:U50" si="24">IF(Q47+R47=0,S47*T47,OR(IF(Q47+S47=0,R47*T47),OR(IF(R47+S47=0,Q47*T47))))</f>
        <v>15000</v>
      </c>
      <c r="V47" s="439">
        <f t="shared" ref="V47:V50" si="25">IF(U47=TRUE,(Q47+R47+S47)*T47,U47)</f>
        <v>15000</v>
      </c>
      <c r="W47" s="315"/>
    </row>
    <row r="48" spans="1:214" s="20" customFormat="1" ht="48" customHeight="1">
      <c r="A48" s="212"/>
      <c r="B48" s="213">
        <v>32</v>
      </c>
      <c r="C48" s="214"/>
      <c r="D48" s="95" t="s">
        <v>543</v>
      </c>
      <c r="E48" s="215" t="s">
        <v>299</v>
      </c>
      <c r="F48" s="123">
        <v>4</v>
      </c>
      <c r="G48" s="215" t="s">
        <v>127</v>
      </c>
      <c r="H48" s="215" t="s">
        <v>546</v>
      </c>
      <c r="I48" s="95" t="s">
        <v>168</v>
      </c>
      <c r="J48" s="96" t="s">
        <v>364</v>
      </c>
      <c r="K48" s="97">
        <v>6</v>
      </c>
      <c r="L48" s="96" t="s">
        <v>56</v>
      </c>
      <c r="M48" s="99"/>
      <c r="N48" s="100"/>
      <c r="O48" s="96">
        <v>6</v>
      </c>
      <c r="P48" s="101">
        <v>2500</v>
      </c>
      <c r="Q48" s="305">
        <f t="shared" si="23"/>
        <v>0</v>
      </c>
      <c r="R48" s="305">
        <f t="shared" si="23"/>
        <v>0</v>
      </c>
      <c r="S48" s="305">
        <f t="shared" si="23"/>
        <v>6</v>
      </c>
      <c r="T48" s="305">
        <f t="shared" si="23"/>
        <v>2500</v>
      </c>
      <c r="U48" s="306">
        <f t="shared" si="24"/>
        <v>15000</v>
      </c>
      <c r="V48" s="439">
        <f t="shared" si="25"/>
        <v>15000</v>
      </c>
      <c r="W48" s="315"/>
    </row>
    <row r="49" spans="1:214" s="20" customFormat="1" ht="48" customHeight="1">
      <c r="A49" s="212"/>
      <c r="B49" s="213">
        <v>33</v>
      </c>
      <c r="C49" s="214"/>
      <c r="D49" s="95" t="s">
        <v>543</v>
      </c>
      <c r="E49" s="215" t="s">
        <v>299</v>
      </c>
      <c r="F49" s="123">
        <v>5</v>
      </c>
      <c r="G49" s="215" t="s">
        <v>304</v>
      </c>
      <c r="H49" s="215" t="s">
        <v>547</v>
      </c>
      <c r="I49" s="95" t="s">
        <v>170</v>
      </c>
      <c r="J49" s="96" t="s">
        <v>364</v>
      </c>
      <c r="K49" s="97">
        <v>6</v>
      </c>
      <c r="L49" s="96" t="s">
        <v>56</v>
      </c>
      <c r="M49" s="99"/>
      <c r="N49" s="100"/>
      <c r="O49" s="96">
        <v>6</v>
      </c>
      <c r="P49" s="101">
        <v>3000</v>
      </c>
      <c r="Q49" s="305">
        <f t="shared" si="23"/>
        <v>0</v>
      </c>
      <c r="R49" s="305">
        <f t="shared" si="23"/>
        <v>0</v>
      </c>
      <c r="S49" s="305">
        <f t="shared" si="23"/>
        <v>6</v>
      </c>
      <c r="T49" s="305">
        <f t="shared" si="23"/>
        <v>3000</v>
      </c>
      <c r="U49" s="306">
        <f t="shared" si="24"/>
        <v>18000</v>
      </c>
      <c r="V49" s="439">
        <f t="shared" si="25"/>
        <v>18000</v>
      </c>
      <c r="W49" s="315"/>
    </row>
    <row r="50" spans="1:214" s="20" customFormat="1" ht="48" customHeight="1">
      <c r="A50" s="212"/>
      <c r="B50" s="213">
        <v>34</v>
      </c>
      <c r="C50" s="214"/>
      <c r="D50" s="95" t="s">
        <v>543</v>
      </c>
      <c r="E50" s="531" t="s">
        <v>386</v>
      </c>
      <c r="F50" s="123">
        <v>6</v>
      </c>
      <c r="G50" s="215" t="s">
        <v>396</v>
      </c>
      <c r="H50" s="215"/>
      <c r="I50" s="95" t="s">
        <v>310</v>
      </c>
      <c r="J50" s="96" t="s">
        <v>364</v>
      </c>
      <c r="K50" s="97">
        <v>2</v>
      </c>
      <c r="L50" s="96" t="s">
        <v>52</v>
      </c>
      <c r="M50" s="99"/>
      <c r="N50" s="100"/>
      <c r="O50" s="100">
        <v>2</v>
      </c>
      <c r="P50" s="101">
        <v>4500</v>
      </c>
      <c r="Q50" s="305">
        <f t="shared" si="23"/>
        <v>0</v>
      </c>
      <c r="R50" s="305">
        <f t="shared" si="23"/>
        <v>0</v>
      </c>
      <c r="S50" s="305">
        <f t="shared" si="23"/>
        <v>2</v>
      </c>
      <c r="T50" s="305">
        <f t="shared" si="23"/>
        <v>4500</v>
      </c>
      <c r="U50" s="306">
        <f t="shared" si="24"/>
        <v>9000</v>
      </c>
      <c r="V50" s="439">
        <f t="shared" si="25"/>
        <v>9000</v>
      </c>
      <c r="W50" s="477" t="s">
        <v>548</v>
      </c>
    </row>
    <row r="51" spans="1:214" s="20" customFormat="1" ht="48" customHeight="1">
      <c r="A51" s="212"/>
      <c r="B51" s="213">
        <v>35</v>
      </c>
      <c r="C51" s="214"/>
      <c r="D51" s="95" t="s">
        <v>543</v>
      </c>
      <c r="E51" s="215" t="s">
        <v>386</v>
      </c>
      <c r="F51" s="123">
        <v>7</v>
      </c>
      <c r="G51" s="215" t="s">
        <v>404</v>
      </c>
      <c r="H51" s="215" t="s">
        <v>410</v>
      </c>
      <c r="I51" s="95" t="s">
        <v>311</v>
      </c>
      <c r="J51" s="96" t="s">
        <v>364</v>
      </c>
      <c r="K51" s="97">
        <v>6</v>
      </c>
      <c r="L51" s="96" t="s">
        <v>56</v>
      </c>
      <c r="M51" s="651"/>
      <c r="N51" s="100"/>
      <c r="O51" s="96">
        <v>6</v>
      </c>
      <c r="P51" s="101">
        <v>2500</v>
      </c>
      <c r="Q51" s="305">
        <f>M51</f>
        <v>0</v>
      </c>
      <c r="R51" s="305">
        <f>N51</f>
        <v>0</v>
      </c>
      <c r="S51" s="305">
        <f>O51</f>
        <v>6</v>
      </c>
      <c r="T51" s="305">
        <f>P51</f>
        <v>2500</v>
      </c>
      <c r="U51" s="306">
        <f>IF(Q51+R51=0,S51*T51,OR(IF(Q51+S51=0,R51*T51),OR(IF(R51+S51=0,Q51*T51))))</f>
        <v>15000</v>
      </c>
      <c r="V51" s="439">
        <f>IF(U51=TRUE,(Q51+R51+S51)*T51,U51)</f>
        <v>15000</v>
      </c>
      <c r="W51" s="315"/>
    </row>
    <row r="52" spans="1:214" s="20" customFormat="1" ht="48" customHeight="1">
      <c r="A52" s="212"/>
      <c r="B52" s="213">
        <v>36</v>
      </c>
      <c r="C52" s="214"/>
      <c r="D52" s="95" t="s">
        <v>543</v>
      </c>
      <c r="E52" s="215" t="s">
        <v>386</v>
      </c>
      <c r="F52" s="123">
        <v>8</v>
      </c>
      <c r="G52" s="215" t="s">
        <v>404</v>
      </c>
      <c r="H52" s="215" t="s">
        <v>409</v>
      </c>
      <c r="I52" s="95" t="s">
        <v>311</v>
      </c>
      <c r="J52" s="96" t="s">
        <v>364</v>
      </c>
      <c r="K52" s="97">
        <v>6</v>
      </c>
      <c r="L52" s="96" t="s">
        <v>56</v>
      </c>
      <c r="M52" s="393"/>
      <c r="N52" s="100"/>
      <c r="O52" s="100">
        <v>6</v>
      </c>
      <c r="P52" s="101">
        <v>2500</v>
      </c>
      <c r="Q52" s="302">
        <f t="shared" ref="Q52:T53" si="26">M52</f>
        <v>0</v>
      </c>
      <c r="R52" s="302">
        <f t="shared" si="26"/>
        <v>0</v>
      </c>
      <c r="S52" s="302">
        <f t="shared" si="26"/>
        <v>6</v>
      </c>
      <c r="T52" s="302">
        <f t="shared" si="26"/>
        <v>2500</v>
      </c>
      <c r="U52" s="298">
        <f>IF(Q52+R52=0,S52*T52,OR(IF(Q52+S52=0,R52*T52),OR(IF(R52+S52=0,Q52*T52))))</f>
        <v>15000</v>
      </c>
      <c r="V52" s="437">
        <f>IF(U52=TRUE,(Q52+R52+S52)*T52,U52)</f>
        <v>15000</v>
      </c>
      <c r="W52" s="315"/>
    </row>
    <row r="53" spans="1:214" s="7" customFormat="1" ht="48" customHeight="1" thickBot="1">
      <c r="A53" s="417"/>
      <c r="B53" s="407">
        <v>37</v>
      </c>
      <c r="C53" s="408"/>
      <c r="D53" s="418" t="s">
        <v>543</v>
      </c>
      <c r="E53" s="411" t="s">
        <v>386</v>
      </c>
      <c r="F53" s="409">
        <v>9</v>
      </c>
      <c r="G53" s="410" t="s">
        <v>395</v>
      </c>
      <c r="H53" s="410"/>
      <c r="I53" s="419" t="s">
        <v>277</v>
      </c>
      <c r="J53" s="412" t="s">
        <v>364</v>
      </c>
      <c r="K53" s="420">
        <v>6</v>
      </c>
      <c r="L53" s="412" t="s">
        <v>56</v>
      </c>
      <c r="M53" s="444"/>
      <c r="N53" s="422"/>
      <c r="O53" s="412">
        <v>6</v>
      </c>
      <c r="P53" s="423">
        <v>2000</v>
      </c>
      <c r="Q53" s="350">
        <f t="shared" si="26"/>
        <v>0</v>
      </c>
      <c r="R53" s="350">
        <f t="shared" si="26"/>
        <v>0</v>
      </c>
      <c r="S53" s="350">
        <f t="shared" si="26"/>
        <v>6</v>
      </c>
      <c r="T53" s="350">
        <f t="shared" si="26"/>
        <v>2000</v>
      </c>
      <c r="U53" s="351">
        <f>IF(Q53+R53=0,S53*T53,OR(IF(Q53+S53=0,R53*T53),OR(IF(R53+S53=0,Q53*T53))))</f>
        <v>12000</v>
      </c>
      <c r="V53" s="439">
        <f>IF(U53=TRUE,(Q53+R53+S53)*T53,U53)</f>
        <v>12000</v>
      </c>
      <c r="W53" s="315"/>
    </row>
    <row r="54" spans="1:214" s="14" customFormat="1" ht="48" customHeight="1" thickBot="1">
      <c r="A54" s="219" t="s">
        <v>369</v>
      </c>
      <c r="B54" s="220"/>
      <c r="C54" s="23">
        <v>88990182</v>
      </c>
      <c r="D54" s="31" t="s">
        <v>549</v>
      </c>
      <c r="E54" s="34"/>
      <c r="F54" s="222"/>
      <c r="G54" s="222"/>
      <c r="H54" s="222"/>
      <c r="I54" s="223"/>
      <c r="J54" s="223"/>
      <c r="K54" s="223"/>
      <c r="L54" s="224"/>
      <c r="M54" s="225"/>
      <c r="N54" s="226"/>
      <c r="O54" s="225"/>
      <c r="P54" s="226"/>
      <c r="Q54" s="109"/>
      <c r="R54" s="109"/>
      <c r="S54" s="109"/>
      <c r="T54" s="109"/>
      <c r="U54" s="162"/>
      <c r="V54" s="163"/>
      <c r="W54" s="163"/>
      <c r="X54" s="13"/>
      <c r="Y54" s="13"/>
      <c r="Z54" s="13"/>
      <c r="AA54" s="13"/>
      <c r="AB54" s="13"/>
      <c r="AC54" s="13"/>
      <c r="AD54" s="13"/>
      <c r="AE54" s="13"/>
      <c r="AF54" s="13"/>
      <c r="AG54" s="13"/>
      <c r="AH54" s="13"/>
      <c r="AI54" s="13"/>
      <c r="AJ54" s="13"/>
      <c r="AK54" s="13"/>
      <c r="AL54" s="13"/>
      <c r="AM54" s="24"/>
      <c r="AN54" s="24"/>
      <c r="AO54" s="24"/>
      <c r="AP54" s="24"/>
      <c r="AQ54" s="8"/>
      <c r="AR54" s="8"/>
      <c r="AS54" s="8"/>
      <c r="AT54" s="8"/>
      <c r="AU54" s="9"/>
      <c r="AV54" s="10"/>
      <c r="AW54" s="11"/>
      <c r="AX54" s="6"/>
      <c r="AY54" s="12"/>
      <c r="AZ54" s="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24"/>
      <c r="BZ54" s="24"/>
      <c r="CA54" s="24"/>
      <c r="CB54" s="24"/>
      <c r="CC54" s="8"/>
      <c r="CD54" s="8"/>
      <c r="CE54" s="8"/>
      <c r="CF54" s="8"/>
      <c r="CG54" s="9"/>
      <c r="CH54" s="10"/>
      <c r="CI54" s="11"/>
      <c r="CJ54" s="6"/>
      <c r="CK54" s="12"/>
      <c r="CL54" s="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24"/>
      <c r="DL54" s="24"/>
      <c r="DM54" s="24"/>
      <c r="DN54" s="24"/>
      <c r="DO54" s="8"/>
      <c r="DP54" s="8"/>
      <c r="DQ54" s="8"/>
      <c r="DR54" s="8"/>
      <c r="DS54" s="9"/>
      <c r="DT54" s="10"/>
      <c r="DU54" s="11"/>
      <c r="DV54" s="6"/>
      <c r="DW54" s="12"/>
      <c r="DX54" s="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24"/>
      <c r="EX54" s="24"/>
      <c r="EY54" s="24"/>
      <c r="EZ54" s="24"/>
      <c r="FA54" s="8"/>
      <c r="FB54" s="8"/>
      <c r="FC54" s="8"/>
      <c r="FD54" s="8"/>
      <c r="FE54" s="9"/>
      <c r="FF54" s="10"/>
      <c r="FG54" s="11"/>
      <c r="FH54" s="6"/>
      <c r="FI54" s="12"/>
      <c r="FJ54" s="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24"/>
      <c r="GJ54" s="24"/>
      <c r="GK54" s="24"/>
      <c r="GL54" s="24"/>
      <c r="GM54" s="8"/>
      <c r="GN54" s="8"/>
      <c r="GO54" s="8"/>
      <c r="GP54" s="8"/>
      <c r="GQ54" s="9"/>
      <c r="GR54" s="10"/>
      <c r="GS54" s="11"/>
      <c r="GT54" s="6"/>
      <c r="GU54" s="12"/>
      <c r="GV54" s="3"/>
      <c r="GW54" s="13"/>
      <c r="GX54" s="13"/>
      <c r="GY54" s="13"/>
      <c r="GZ54" s="13"/>
      <c r="HA54" s="13"/>
      <c r="HB54" s="13"/>
      <c r="HC54" s="13"/>
      <c r="HD54" s="13"/>
      <c r="HE54" s="13"/>
      <c r="HF54" s="13"/>
    </row>
    <row r="55" spans="1:214" s="20" customFormat="1" ht="48" customHeight="1" thickBot="1">
      <c r="A55" s="636"/>
      <c r="B55" s="250">
        <v>38</v>
      </c>
      <c r="C55" s="198"/>
      <c r="D55" s="647" t="s">
        <v>998</v>
      </c>
      <c r="E55" s="136" t="s">
        <v>388</v>
      </c>
      <c r="F55" s="114">
        <v>1</v>
      </c>
      <c r="G55" s="136" t="s">
        <v>389</v>
      </c>
      <c r="H55" s="136"/>
      <c r="I55" s="110" t="s">
        <v>226</v>
      </c>
      <c r="J55" s="111" t="s">
        <v>364</v>
      </c>
      <c r="K55" s="112">
        <v>6</v>
      </c>
      <c r="L55" s="111" t="s">
        <v>56</v>
      </c>
      <c r="M55" s="119"/>
      <c r="N55" s="114"/>
      <c r="O55" s="111">
        <v>6</v>
      </c>
      <c r="P55" s="115">
        <v>2000</v>
      </c>
      <c r="Q55" s="299">
        <f t="shared" ref="Q55:T55" si="27">M55</f>
        <v>0</v>
      </c>
      <c r="R55" s="299">
        <f t="shared" si="27"/>
        <v>0</v>
      </c>
      <c r="S55" s="299">
        <f t="shared" si="27"/>
        <v>6</v>
      </c>
      <c r="T55" s="299">
        <f t="shared" si="27"/>
        <v>2000</v>
      </c>
      <c r="U55" s="300">
        <f>IF(Q55+R55=0,S55*T55,OR(IF(Q55+S55=0,R55*T55),OR(IF(R55+S55=0,Q55*T55))))</f>
        <v>12000</v>
      </c>
      <c r="V55" s="437">
        <f>IF(U55=TRUE,(Q55+R55+S55)*T55,U55)</f>
        <v>12000</v>
      </c>
      <c r="W55" s="316"/>
    </row>
    <row r="56" spans="1:214" s="14" customFormat="1" ht="48" customHeight="1" thickBot="1">
      <c r="A56" s="219" t="s">
        <v>370</v>
      </c>
      <c r="B56" s="220"/>
      <c r="C56" s="23">
        <v>61267779</v>
      </c>
      <c r="D56" s="31" t="s">
        <v>550</v>
      </c>
      <c r="E56" s="34"/>
      <c r="F56" s="247"/>
      <c r="G56" s="247"/>
      <c r="H56" s="247"/>
      <c r="I56" s="248"/>
      <c r="J56" s="229"/>
      <c r="K56" s="229"/>
      <c r="L56" s="230"/>
      <c r="M56" s="231"/>
      <c r="N56" s="232"/>
      <c r="O56" s="231"/>
      <c r="P56" s="232"/>
      <c r="Q56" s="116"/>
      <c r="R56" s="116"/>
      <c r="S56" s="116"/>
      <c r="T56" s="116"/>
      <c r="U56" s="170"/>
      <c r="V56" s="163"/>
      <c r="W56" s="163"/>
      <c r="X56" s="25"/>
      <c r="Y56" s="25"/>
      <c r="Z56" s="25"/>
      <c r="AA56" s="13"/>
      <c r="AB56" s="13"/>
      <c r="AC56" s="13"/>
      <c r="AD56" s="13"/>
      <c r="AE56" s="13"/>
      <c r="AF56" s="13"/>
      <c r="AG56" s="13"/>
      <c r="AH56" s="13"/>
      <c r="AI56" s="13"/>
      <c r="AJ56" s="13"/>
      <c r="AK56" s="13"/>
      <c r="AL56" s="13"/>
      <c r="AM56" s="24"/>
      <c r="AN56" s="24"/>
      <c r="AO56" s="24"/>
      <c r="AP56" s="24"/>
      <c r="AQ56" s="8"/>
      <c r="AR56" s="8"/>
      <c r="AS56" s="8"/>
      <c r="AT56" s="8"/>
      <c r="AU56" s="9"/>
      <c r="AV56" s="10"/>
      <c r="AW56" s="11"/>
      <c r="AX56" s="6"/>
      <c r="AY56" s="12"/>
      <c r="AZ56" s="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24"/>
      <c r="BZ56" s="24"/>
      <c r="CA56" s="24"/>
      <c r="CB56" s="24"/>
      <c r="CC56" s="8"/>
      <c r="CD56" s="8"/>
      <c r="CE56" s="8"/>
      <c r="CF56" s="8"/>
      <c r="CG56" s="9"/>
      <c r="CH56" s="10"/>
      <c r="CI56" s="11"/>
      <c r="CJ56" s="6"/>
      <c r="CK56" s="12"/>
      <c r="CL56" s="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24"/>
      <c r="DL56" s="24"/>
      <c r="DM56" s="24"/>
      <c r="DN56" s="24"/>
      <c r="DO56" s="8"/>
      <c r="DP56" s="8"/>
      <c r="DQ56" s="8"/>
      <c r="DR56" s="8"/>
      <c r="DS56" s="9"/>
      <c r="DT56" s="10"/>
      <c r="DU56" s="11"/>
      <c r="DV56" s="6"/>
      <c r="DW56" s="12"/>
      <c r="DX56" s="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24"/>
      <c r="EX56" s="24"/>
      <c r="EY56" s="24"/>
      <c r="EZ56" s="24"/>
      <c r="FA56" s="8"/>
      <c r="FB56" s="8"/>
      <c r="FC56" s="8"/>
      <c r="FD56" s="8"/>
      <c r="FE56" s="9"/>
      <c r="FF56" s="10"/>
      <c r="FG56" s="11"/>
      <c r="FH56" s="6"/>
      <c r="FI56" s="12"/>
      <c r="FJ56" s="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24"/>
      <c r="GJ56" s="24"/>
      <c r="GK56" s="24"/>
      <c r="GL56" s="24"/>
      <c r="GM56" s="8"/>
      <c r="GN56" s="8"/>
      <c r="GO56" s="8"/>
      <c r="GP56" s="8"/>
      <c r="GQ56" s="9"/>
      <c r="GR56" s="10"/>
      <c r="GS56" s="11"/>
      <c r="GT56" s="6"/>
      <c r="GU56" s="12"/>
      <c r="GV56" s="3"/>
      <c r="GW56" s="13"/>
      <c r="GX56" s="13"/>
      <c r="GY56" s="13"/>
      <c r="GZ56" s="13"/>
      <c r="HA56" s="13"/>
      <c r="HB56" s="13"/>
      <c r="HC56" s="13"/>
      <c r="HD56" s="13"/>
      <c r="HE56" s="13"/>
      <c r="HF56" s="13"/>
    </row>
    <row r="57" spans="1:214" s="14" customFormat="1" ht="48" customHeight="1" thickBot="1">
      <c r="A57" s="445"/>
      <c r="B57" s="41">
        <v>39</v>
      </c>
      <c r="C57" s="207"/>
      <c r="D57" s="37" t="s">
        <v>551</v>
      </c>
      <c r="E57" s="37" t="s">
        <v>386</v>
      </c>
      <c r="F57" s="38">
        <v>1</v>
      </c>
      <c r="G57" s="37" t="s">
        <v>387</v>
      </c>
      <c r="H57" s="37"/>
      <c r="I57" s="429" t="s">
        <v>279</v>
      </c>
      <c r="J57" s="89" t="s">
        <v>365</v>
      </c>
      <c r="K57" s="131">
        <v>6</v>
      </c>
      <c r="L57" s="89" t="s">
        <v>56</v>
      </c>
      <c r="M57" s="120"/>
      <c r="N57" s="121"/>
      <c r="O57" s="121">
        <v>6</v>
      </c>
      <c r="P57" s="94">
        <v>3000</v>
      </c>
      <c r="Q57" s="299">
        <f>M57</f>
        <v>0</v>
      </c>
      <c r="R57" s="299">
        <f>N57</f>
        <v>0</v>
      </c>
      <c r="S57" s="299">
        <f>O57</f>
        <v>6</v>
      </c>
      <c r="T57" s="299">
        <f>P57</f>
        <v>3000</v>
      </c>
      <c r="U57" s="300">
        <f>IF(Q57+R57=0,S57*T57,OR(IF(Q57+S57=0,R57*T57),OR(IF(R57+S57=0,Q57*T57))))</f>
        <v>18000</v>
      </c>
      <c r="V57" s="437">
        <f>IF(U57=TRUE,(Q57+R57+S57)*T57,U57)</f>
        <v>18000</v>
      </c>
      <c r="W57" s="316"/>
      <c r="X57" s="13"/>
      <c r="Y57" s="13"/>
      <c r="Z57" s="13"/>
      <c r="AA57" s="13"/>
      <c r="AB57" s="13"/>
      <c r="AC57" s="13"/>
      <c r="AD57" s="13"/>
      <c r="AE57" s="13"/>
      <c r="AF57" s="13"/>
      <c r="AG57" s="13"/>
      <c r="AH57" s="13"/>
      <c r="AI57" s="13"/>
      <c r="AJ57" s="13"/>
      <c r="AK57" s="13"/>
      <c r="AL57" s="13"/>
      <c r="AM57" s="24"/>
      <c r="AN57" s="24"/>
      <c r="AO57" s="24"/>
      <c r="AP57" s="24"/>
      <c r="AQ57" s="8"/>
      <c r="AR57" s="8"/>
      <c r="AS57" s="8"/>
      <c r="AT57" s="8"/>
      <c r="AU57" s="9"/>
      <c r="AV57" s="10"/>
      <c r="AW57" s="11"/>
      <c r="AX57" s="6"/>
      <c r="AY57" s="12"/>
      <c r="AZ57" s="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24"/>
      <c r="BZ57" s="24"/>
      <c r="CA57" s="24"/>
      <c r="CB57" s="24"/>
      <c r="CC57" s="8"/>
      <c r="CD57" s="8"/>
      <c r="CE57" s="8"/>
      <c r="CF57" s="8"/>
      <c r="CG57" s="9"/>
      <c r="CH57" s="10"/>
      <c r="CI57" s="11"/>
      <c r="CJ57" s="6"/>
      <c r="CK57" s="12"/>
      <c r="CL57" s="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24"/>
      <c r="DL57" s="24"/>
      <c r="DM57" s="24"/>
      <c r="DN57" s="24"/>
      <c r="DO57" s="8"/>
      <c r="DP57" s="8"/>
      <c r="DQ57" s="8"/>
      <c r="DR57" s="8"/>
      <c r="DS57" s="9"/>
      <c r="DT57" s="10"/>
      <c r="DU57" s="11"/>
      <c r="DV57" s="6"/>
      <c r="DW57" s="12"/>
      <c r="DX57" s="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24"/>
      <c r="EX57" s="24"/>
      <c r="EY57" s="24"/>
      <c r="EZ57" s="24"/>
      <c r="FA57" s="8"/>
      <c r="FB57" s="8"/>
      <c r="FC57" s="8"/>
      <c r="FD57" s="8"/>
      <c r="FE57" s="9"/>
      <c r="FF57" s="10"/>
      <c r="FG57" s="11"/>
      <c r="FH57" s="6"/>
      <c r="FI57" s="12"/>
      <c r="FJ57" s="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24"/>
      <c r="GJ57" s="24"/>
      <c r="GK57" s="24"/>
      <c r="GL57" s="24"/>
      <c r="GM57" s="8"/>
      <c r="GN57" s="8"/>
      <c r="GO57" s="8"/>
      <c r="GP57" s="8"/>
      <c r="GQ57" s="9"/>
      <c r="GR57" s="10"/>
      <c r="GS57" s="11"/>
      <c r="GT57" s="6"/>
      <c r="GU57" s="12"/>
      <c r="GV57" s="3"/>
      <c r="GW57" s="13"/>
      <c r="GX57" s="13"/>
      <c r="GY57" s="13"/>
      <c r="GZ57" s="13"/>
      <c r="HA57" s="13"/>
      <c r="HB57" s="13"/>
      <c r="HC57" s="13"/>
      <c r="HD57" s="13"/>
      <c r="HE57" s="13"/>
      <c r="HF57" s="13"/>
    </row>
    <row r="58" spans="1:214" s="7" customFormat="1" ht="48" customHeight="1">
      <c r="A58" s="322"/>
      <c r="B58" s="347">
        <v>40</v>
      </c>
      <c r="C58" s="323"/>
      <c r="D58" s="327" t="s">
        <v>551</v>
      </c>
      <c r="E58" s="531" t="s">
        <v>386</v>
      </c>
      <c r="F58" s="352">
        <v>2</v>
      </c>
      <c r="G58" s="531" t="s">
        <v>404</v>
      </c>
      <c r="H58" s="531" t="s">
        <v>49</v>
      </c>
      <c r="I58" s="327" t="s">
        <v>311</v>
      </c>
      <c r="J58" s="328" t="s">
        <v>364</v>
      </c>
      <c r="K58" s="329" t="s">
        <v>960</v>
      </c>
      <c r="L58" s="328" t="s">
        <v>56</v>
      </c>
      <c r="M58" s="428"/>
      <c r="N58" s="352"/>
      <c r="O58" s="328">
        <v>6</v>
      </c>
      <c r="P58" s="331">
        <v>2500</v>
      </c>
      <c r="Q58" s="305">
        <f t="shared" ref="Q58:Q64" si="28">M58</f>
        <v>0</v>
      </c>
      <c r="R58" s="305">
        <f t="shared" ref="R58:R64" si="29">N58</f>
        <v>0</v>
      </c>
      <c r="S58" s="305">
        <f t="shared" ref="S58:S64" si="30">O58</f>
        <v>6</v>
      </c>
      <c r="T58" s="305">
        <f t="shared" ref="T58:T64" si="31">P58</f>
        <v>2500</v>
      </c>
      <c r="U58" s="306">
        <f t="shared" ref="U58:U64" si="32">IF(Q58+R58=0,S58*T58,OR(IF(Q58+S58=0,R58*T58),OR(IF(R58+S58=0,Q58*T58))))</f>
        <v>15000</v>
      </c>
      <c r="V58" s="439">
        <f t="shared" ref="V58:V64" si="33">IF(U58=TRUE,(Q58+R58+S58)*T58,U58)</f>
        <v>15000</v>
      </c>
      <c r="W58" s="315"/>
    </row>
    <row r="59" spans="1:214" s="7" customFormat="1" ht="48" customHeight="1">
      <c r="A59" s="208"/>
      <c r="B59" s="209">
        <v>41</v>
      </c>
      <c r="C59" s="210"/>
      <c r="D59" s="95" t="s">
        <v>551</v>
      </c>
      <c r="E59" s="215" t="s">
        <v>386</v>
      </c>
      <c r="F59" s="123">
        <v>3</v>
      </c>
      <c r="G59" s="215" t="s">
        <v>394</v>
      </c>
      <c r="H59" s="215"/>
      <c r="I59" s="95" t="s">
        <v>255</v>
      </c>
      <c r="J59" s="96" t="s">
        <v>365</v>
      </c>
      <c r="K59" s="97">
        <v>6</v>
      </c>
      <c r="L59" s="96" t="s">
        <v>56</v>
      </c>
      <c r="M59" s="122"/>
      <c r="N59" s="123"/>
      <c r="O59" s="96">
        <v>6</v>
      </c>
      <c r="P59" s="101">
        <v>3000</v>
      </c>
      <c r="Q59" s="305">
        <f t="shared" si="28"/>
        <v>0</v>
      </c>
      <c r="R59" s="305">
        <f t="shared" si="29"/>
        <v>0</v>
      </c>
      <c r="S59" s="305">
        <f t="shared" si="30"/>
        <v>6</v>
      </c>
      <c r="T59" s="305">
        <f t="shared" si="31"/>
        <v>3000</v>
      </c>
      <c r="U59" s="306">
        <f t="shared" si="32"/>
        <v>18000</v>
      </c>
      <c r="V59" s="439">
        <f t="shared" si="33"/>
        <v>18000</v>
      </c>
      <c r="W59" s="315"/>
    </row>
    <row r="60" spans="1:214" s="7" customFormat="1" ht="48" customHeight="1">
      <c r="A60" s="208"/>
      <c r="B60" s="209">
        <v>42</v>
      </c>
      <c r="C60" s="210"/>
      <c r="D60" s="95" t="s">
        <v>551</v>
      </c>
      <c r="E60" s="215" t="s">
        <v>386</v>
      </c>
      <c r="F60" s="123">
        <v>4</v>
      </c>
      <c r="G60" s="215" t="s">
        <v>395</v>
      </c>
      <c r="H60" s="215"/>
      <c r="I60" s="95" t="s">
        <v>277</v>
      </c>
      <c r="J60" s="96" t="s">
        <v>364</v>
      </c>
      <c r="K60" s="97">
        <v>6</v>
      </c>
      <c r="L60" s="96" t="s">
        <v>56</v>
      </c>
      <c r="M60" s="251"/>
      <c r="N60" s="123"/>
      <c r="O60" s="123">
        <v>6</v>
      </c>
      <c r="P60" s="101">
        <v>2000</v>
      </c>
      <c r="Q60" s="305">
        <f t="shared" si="28"/>
        <v>0</v>
      </c>
      <c r="R60" s="305">
        <f t="shared" si="29"/>
        <v>0</v>
      </c>
      <c r="S60" s="305">
        <f t="shared" si="30"/>
        <v>6</v>
      </c>
      <c r="T60" s="305">
        <f t="shared" si="31"/>
        <v>2000</v>
      </c>
      <c r="U60" s="306">
        <f t="shared" si="32"/>
        <v>12000</v>
      </c>
      <c r="V60" s="439">
        <f t="shared" si="33"/>
        <v>12000</v>
      </c>
      <c r="W60" s="315"/>
    </row>
    <row r="61" spans="1:214" s="7" customFormat="1" ht="48" customHeight="1">
      <c r="A61" s="208"/>
      <c r="B61" s="209">
        <v>43</v>
      </c>
      <c r="C61" s="210"/>
      <c r="D61" s="95" t="s">
        <v>551</v>
      </c>
      <c r="E61" s="215" t="s">
        <v>386</v>
      </c>
      <c r="F61" s="123">
        <v>5</v>
      </c>
      <c r="G61" s="215" t="s">
        <v>398</v>
      </c>
      <c r="H61" s="215"/>
      <c r="I61" s="95" t="s">
        <v>207</v>
      </c>
      <c r="J61" s="96" t="s">
        <v>364</v>
      </c>
      <c r="K61" s="97">
        <v>6</v>
      </c>
      <c r="L61" s="96" t="s">
        <v>56</v>
      </c>
      <c r="M61" s="122"/>
      <c r="N61" s="123"/>
      <c r="O61" s="96">
        <v>6</v>
      </c>
      <c r="P61" s="101">
        <v>3000</v>
      </c>
      <c r="Q61" s="305">
        <f t="shared" si="28"/>
        <v>0</v>
      </c>
      <c r="R61" s="305">
        <f t="shared" si="29"/>
        <v>0</v>
      </c>
      <c r="S61" s="305">
        <f t="shared" si="30"/>
        <v>6</v>
      </c>
      <c r="T61" s="305">
        <f t="shared" si="31"/>
        <v>3000</v>
      </c>
      <c r="U61" s="306">
        <f t="shared" si="32"/>
        <v>18000</v>
      </c>
      <c r="V61" s="439">
        <f t="shared" si="33"/>
        <v>18000</v>
      </c>
      <c r="W61" s="315"/>
    </row>
    <row r="62" spans="1:214" s="7" customFormat="1" ht="48" customHeight="1">
      <c r="A62" s="208"/>
      <c r="B62" s="209">
        <v>44</v>
      </c>
      <c r="C62" s="210"/>
      <c r="D62" s="15" t="s">
        <v>551</v>
      </c>
      <c r="E62" s="17" t="s">
        <v>386</v>
      </c>
      <c r="F62" s="16">
        <v>6</v>
      </c>
      <c r="G62" s="17" t="s">
        <v>390</v>
      </c>
      <c r="H62" s="17" t="s">
        <v>414</v>
      </c>
      <c r="I62" s="95" t="s">
        <v>278</v>
      </c>
      <c r="J62" s="96" t="s">
        <v>365</v>
      </c>
      <c r="K62" s="97">
        <v>8</v>
      </c>
      <c r="L62" s="96" t="s">
        <v>56</v>
      </c>
      <c r="M62" s="99"/>
      <c r="N62" s="100"/>
      <c r="O62" s="96">
        <v>6</v>
      </c>
      <c r="P62" s="101">
        <v>5000</v>
      </c>
      <c r="Q62" s="305">
        <f t="shared" si="28"/>
        <v>0</v>
      </c>
      <c r="R62" s="305">
        <f t="shared" si="29"/>
        <v>0</v>
      </c>
      <c r="S62" s="305">
        <f t="shared" si="30"/>
        <v>6</v>
      </c>
      <c r="T62" s="305">
        <f t="shared" si="31"/>
        <v>5000</v>
      </c>
      <c r="U62" s="306">
        <f t="shared" si="32"/>
        <v>30000</v>
      </c>
      <c r="V62" s="439">
        <f t="shared" si="33"/>
        <v>30000</v>
      </c>
      <c r="W62" s="315"/>
    </row>
    <row r="63" spans="1:214" s="7" customFormat="1" ht="48" customHeight="1">
      <c r="A63" s="208"/>
      <c r="B63" s="209">
        <v>45</v>
      </c>
      <c r="C63" s="210"/>
      <c r="D63" s="15" t="s">
        <v>551</v>
      </c>
      <c r="E63" s="17" t="s">
        <v>299</v>
      </c>
      <c r="F63" s="16">
        <v>7</v>
      </c>
      <c r="G63" s="17" t="s">
        <v>304</v>
      </c>
      <c r="H63" s="17"/>
      <c r="I63" s="95" t="s">
        <v>170</v>
      </c>
      <c r="J63" s="96" t="s">
        <v>364</v>
      </c>
      <c r="K63" s="97">
        <v>7</v>
      </c>
      <c r="L63" s="96" t="s">
        <v>56</v>
      </c>
      <c r="M63" s="99"/>
      <c r="N63" s="100"/>
      <c r="O63" s="100">
        <v>6</v>
      </c>
      <c r="P63" s="101">
        <v>3000</v>
      </c>
      <c r="Q63" s="305">
        <f t="shared" si="28"/>
        <v>0</v>
      </c>
      <c r="R63" s="305">
        <f t="shared" si="29"/>
        <v>0</v>
      </c>
      <c r="S63" s="305">
        <f t="shared" si="30"/>
        <v>6</v>
      </c>
      <c r="T63" s="305">
        <f t="shared" si="31"/>
        <v>3000</v>
      </c>
      <c r="U63" s="306">
        <f t="shared" si="32"/>
        <v>18000</v>
      </c>
      <c r="V63" s="439">
        <f t="shared" si="33"/>
        <v>18000</v>
      </c>
      <c r="W63" s="315"/>
    </row>
    <row r="64" spans="1:214" s="7" customFormat="1" ht="48" customHeight="1">
      <c r="A64" s="208"/>
      <c r="B64" s="209">
        <v>46</v>
      </c>
      <c r="C64" s="210"/>
      <c r="D64" s="15" t="s">
        <v>551</v>
      </c>
      <c r="E64" s="17" t="s">
        <v>299</v>
      </c>
      <c r="F64" s="16">
        <v>8</v>
      </c>
      <c r="G64" s="17" t="s">
        <v>127</v>
      </c>
      <c r="H64" s="17"/>
      <c r="I64" s="95" t="s">
        <v>168</v>
      </c>
      <c r="J64" s="96" t="s">
        <v>365</v>
      </c>
      <c r="K64" s="97">
        <v>7</v>
      </c>
      <c r="L64" s="96" t="s">
        <v>56</v>
      </c>
      <c r="M64" s="99"/>
      <c r="N64" s="100"/>
      <c r="O64" s="96">
        <v>6</v>
      </c>
      <c r="P64" s="101">
        <v>2500</v>
      </c>
      <c r="Q64" s="302">
        <f t="shared" si="28"/>
        <v>0</v>
      </c>
      <c r="R64" s="302">
        <f t="shared" si="29"/>
        <v>0</v>
      </c>
      <c r="S64" s="302">
        <f t="shared" si="30"/>
        <v>6</v>
      </c>
      <c r="T64" s="302">
        <f t="shared" si="31"/>
        <v>2500</v>
      </c>
      <c r="U64" s="298">
        <f t="shared" si="32"/>
        <v>15000</v>
      </c>
      <c r="V64" s="437">
        <f t="shared" si="33"/>
        <v>15000</v>
      </c>
      <c r="W64" s="316"/>
    </row>
    <row r="65" spans="1:214" s="7" customFormat="1" ht="48" customHeight="1">
      <c r="A65" s="208"/>
      <c r="B65" s="213">
        <v>47</v>
      </c>
      <c r="C65" s="214"/>
      <c r="D65" s="95" t="s">
        <v>551</v>
      </c>
      <c r="E65" s="215" t="s">
        <v>388</v>
      </c>
      <c r="F65" s="123">
        <v>9</v>
      </c>
      <c r="G65" s="215" t="s">
        <v>389</v>
      </c>
      <c r="H65" s="215"/>
      <c r="I65" s="95" t="s">
        <v>226</v>
      </c>
      <c r="J65" s="96" t="s">
        <v>365</v>
      </c>
      <c r="K65" s="97">
        <v>6</v>
      </c>
      <c r="L65" s="96" t="s">
        <v>56</v>
      </c>
      <c r="M65" s="99"/>
      <c r="N65" s="100"/>
      <c r="O65" s="96">
        <v>6</v>
      </c>
      <c r="P65" s="101">
        <v>2000</v>
      </c>
      <c r="Q65" s="302">
        <f t="shared" ref="Q65:T66" si="34">M65</f>
        <v>0</v>
      </c>
      <c r="R65" s="302">
        <f t="shared" si="34"/>
        <v>0</v>
      </c>
      <c r="S65" s="302">
        <f t="shared" si="34"/>
        <v>6</v>
      </c>
      <c r="T65" s="302">
        <f t="shared" si="34"/>
        <v>2000</v>
      </c>
      <c r="U65" s="298">
        <f>IF(Q65+R65=0,S65*T65,OR(IF(Q65+S65=0,R65*T65),OR(IF(R65+S65=0,Q65*T65))))</f>
        <v>12000</v>
      </c>
      <c r="V65" s="437">
        <f>IF(U65=TRUE,(Q65+R65+S65)*T65,U65)</f>
        <v>12000</v>
      </c>
      <c r="W65" s="316"/>
    </row>
    <row r="66" spans="1:214" s="7" customFormat="1" ht="48" customHeight="1" thickBot="1">
      <c r="A66" s="216"/>
      <c r="B66" s="397">
        <v>48</v>
      </c>
      <c r="C66" s="583"/>
      <c r="D66" s="102" t="s">
        <v>551</v>
      </c>
      <c r="E66" s="395" t="s">
        <v>388</v>
      </c>
      <c r="F66" s="126">
        <v>10</v>
      </c>
      <c r="G66" s="395" t="s">
        <v>291</v>
      </c>
      <c r="H66" s="395"/>
      <c r="I66" s="102" t="s">
        <v>175</v>
      </c>
      <c r="J66" s="103" t="s">
        <v>365</v>
      </c>
      <c r="K66" s="104">
        <v>6</v>
      </c>
      <c r="L66" s="103" t="s">
        <v>56</v>
      </c>
      <c r="M66" s="99"/>
      <c r="N66" s="100"/>
      <c r="O66" s="96">
        <v>6</v>
      </c>
      <c r="P66" s="101">
        <v>2000</v>
      </c>
      <c r="Q66" s="302">
        <f t="shared" si="34"/>
        <v>0</v>
      </c>
      <c r="R66" s="302">
        <f t="shared" si="34"/>
        <v>0</v>
      </c>
      <c r="S66" s="302">
        <f t="shared" si="34"/>
        <v>6</v>
      </c>
      <c r="T66" s="302">
        <f t="shared" si="34"/>
        <v>2000</v>
      </c>
      <c r="U66" s="298">
        <f>IF(Q66+R66=0,S66*T66,OR(IF(Q66+S66=0,R66*T66),OR(IF(R66+S66=0,Q66*T66))))</f>
        <v>12000</v>
      </c>
      <c r="V66" s="437">
        <f>IF(U66=TRUE,(Q66+R66+S66)*T66,U66)</f>
        <v>12000</v>
      </c>
      <c r="W66" s="315"/>
    </row>
    <row r="67" spans="1:214" s="597" customFormat="1" ht="48" customHeight="1" thickBot="1">
      <c r="A67" s="470" t="s">
        <v>371</v>
      </c>
      <c r="B67" s="520"/>
      <c r="C67" s="645">
        <v>69540387</v>
      </c>
      <c r="D67" s="576" t="s">
        <v>1091</v>
      </c>
      <c r="E67" s="95"/>
      <c r="F67" s="610"/>
      <c r="G67" s="610"/>
      <c r="H67" s="610"/>
      <c r="I67" s="610"/>
      <c r="J67" s="610"/>
      <c r="K67" s="610"/>
      <c r="L67" s="230"/>
      <c r="M67" s="231"/>
      <c r="N67" s="232"/>
      <c r="O67" s="231"/>
      <c r="P67" s="232"/>
      <c r="Q67" s="116"/>
      <c r="R67" s="116"/>
      <c r="S67" s="116"/>
      <c r="T67" s="116"/>
      <c r="U67" s="611"/>
      <c r="V67" s="608"/>
      <c r="W67" s="608"/>
      <c r="X67" s="588"/>
      <c r="Y67" s="588"/>
      <c r="Z67" s="588"/>
      <c r="AA67" s="588"/>
      <c r="AB67" s="588"/>
      <c r="AC67" s="588"/>
      <c r="AD67" s="588"/>
      <c r="AE67" s="588"/>
      <c r="AF67" s="588"/>
      <c r="AG67" s="588"/>
      <c r="AH67" s="588"/>
      <c r="AI67" s="588"/>
      <c r="AJ67" s="588"/>
      <c r="AK67" s="588"/>
      <c r="AL67" s="588"/>
      <c r="AM67" s="589"/>
      <c r="AN67" s="589"/>
      <c r="AO67" s="589"/>
      <c r="AP67" s="589"/>
      <c r="AQ67" s="590"/>
      <c r="AR67" s="590"/>
      <c r="AS67" s="590"/>
      <c r="AT67" s="590"/>
      <c r="AU67" s="591"/>
      <c r="AV67" s="592"/>
      <c r="AW67" s="593"/>
      <c r="AX67" s="594"/>
      <c r="AY67" s="595"/>
      <c r="AZ67" s="596"/>
      <c r="BA67" s="588"/>
      <c r="BB67" s="588"/>
      <c r="BC67" s="588"/>
      <c r="BD67" s="588"/>
      <c r="BE67" s="588"/>
      <c r="BF67" s="588"/>
      <c r="BG67" s="588"/>
      <c r="BH67" s="588"/>
      <c r="BI67" s="588"/>
      <c r="BJ67" s="588"/>
      <c r="BK67" s="588"/>
      <c r="BL67" s="588"/>
      <c r="BM67" s="588"/>
      <c r="BN67" s="588"/>
      <c r="BO67" s="588"/>
      <c r="BP67" s="588"/>
      <c r="BQ67" s="588"/>
      <c r="BR67" s="588"/>
      <c r="BS67" s="588"/>
      <c r="BT67" s="588"/>
      <c r="BU67" s="588"/>
      <c r="BV67" s="588"/>
      <c r="BW67" s="588"/>
      <c r="BX67" s="588"/>
      <c r="BY67" s="589"/>
      <c r="BZ67" s="589"/>
      <c r="CA67" s="589"/>
      <c r="CB67" s="589"/>
      <c r="CC67" s="590"/>
      <c r="CD67" s="590"/>
      <c r="CE67" s="590"/>
      <c r="CF67" s="590"/>
      <c r="CG67" s="591"/>
      <c r="CH67" s="592"/>
      <c r="CI67" s="593"/>
      <c r="CJ67" s="594"/>
      <c r="CK67" s="595"/>
      <c r="CL67" s="596"/>
      <c r="CM67" s="588"/>
      <c r="CN67" s="588"/>
      <c r="CO67" s="588"/>
      <c r="CP67" s="588"/>
      <c r="CQ67" s="588"/>
      <c r="CR67" s="588"/>
      <c r="CS67" s="588"/>
      <c r="CT67" s="588"/>
      <c r="CU67" s="588"/>
      <c r="CV67" s="588"/>
      <c r="CW67" s="588"/>
      <c r="CX67" s="588"/>
      <c r="CY67" s="588"/>
      <c r="CZ67" s="588"/>
      <c r="DA67" s="588"/>
      <c r="DB67" s="588"/>
      <c r="DC67" s="588"/>
      <c r="DD67" s="588"/>
      <c r="DE67" s="588"/>
      <c r="DF67" s="588"/>
      <c r="DG67" s="588"/>
      <c r="DH67" s="588"/>
      <c r="DI67" s="588"/>
      <c r="DJ67" s="588"/>
      <c r="DK67" s="589"/>
      <c r="DL67" s="589"/>
      <c r="DM67" s="589"/>
      <c r="DN67" s="589"/>
      <c r="DO67" s="590"/>
      <c r="DP67" s="590"/>
      <c r="DQ67" s="590"/>
      <c r="DR67" s="590"/>
      <c r="DS67" s="591"/>
      <c r="DT67" s="592"/>
      <c r="DU67" s="593"/>
      <c r="DV67" s="594"/>
      <c r="DW67" s="595"/>
      <c r="DX67" s="596"/>
      <c r="DY67" s="588"/>
      <c r="DZ67" s="588"/>
      <c r="EA67" s="588"/>
      <c r="EB67" s="588"/>
      <c r="EC67" s="588"/>
      <c r="ED67" s="588"/>
      <c r="EE67" s="588"/>
      <c r="EF67" s="588"/>
      <c r="EG67" s="588"/>
      <c r="EH67" s="588"/>
      <c r="EI67" s="588"/>
      <c r="EJ67" s="588"/>
      <c r="EK67" s="588"/>
      <c r="EL67" s="588"/>
      <c r="EM67" s="588"/>
      <c r="EN67" s="588"/>
      <c r="EO67" s="588"/>
      <c r="EP67" s="588"/>
      <c r="EQ67" s="588"/>
      <c r="ER67" s="588"/>
      <c r="ES67" s="588"/>
      <c r="ET67" s="588"/>
      <c r="EU67" s="588"/>
      <c r="EV67" s="588"/>
      <c r="EW67" s="589"/>
      <c r="EX67" s="589"/>
      <c r="EY67" s="589"/>
      <c r="EZ67" s="589"/>
      <c r="FA67" s="590"/>
      <c r="FB67" s="590"/>
      <c r="FC67" s="590"/>
      <c r="FD67" s="590"/>
      <c r="FE67" s="591"/>
      <c r="FF67" s="592"/>
      <c r="FG67" s="593"/>
      <c r="FH67" s="594"/>
      <c r="FI67" s="595"/>
      <c r="FJ67" s="596"/>
      <c r="FK67" s="588"/>
      <c r="FL67" s="588"/>
      <c r="FM67" s="588"/>
      <c r="FN67" s="588"/>
      <c r="FO67" s="588"/>
      <c r="FP67" s="588"/>
      <c r="FQ67" s="588"/>
      <c r="FR67" s="588"/>
      <c r="FS67" s="588"/>
      <c r="FT67" s="588"/>
      <c r="FU67" s="588"/>
      <c r="FV67" s="588"/>
      <c r="FW67" s="588"/>
      <c r="FX67" s="588"/>
      <c r="FY67" s="588"/>
      <c r="FZ67" s="588"/>
      <c r="GA67" s="588"/>
      <c r="GB67" s="588"/>
      <c r="GC67" s="588"/>
      <c r="GD67" s="588"/>
      <c r="GE67" s="588"/>
      <c r="GF67" s="588"/>
      <c r="GG67" s="588"/>
      <c r="GH67" s="588"/>
      <c r="GI67" s="589"/>
      <c r="GJ67" s="589"/>
      <c r="GK67" s="589"/>
      <c r="GL67" s="589"/>
      <c r="GM67" s="590"/>
      <c r="GN67" s="590"/>
      <c r="GO67" s="590"/>
      <c r="GP67" s="590"/>
      <c r="GQ67" s="591"/>
      <c r="GR67" s="592"/>
      <c r="GS67" s="593"/>
      <c r="GT67" s="594"/>
      <c r="GU67" s="595"/>
      <c r="GV67" s="596"/>
      <c r="GW67" s="588"/>
      <c r="GX67" s="588"/>
      <c r="GY67" s="588"/>
      <c r="GZ67" s="588"/>
      <c r="HA67" s="588"/>
      <c r="HB67" s="588"/>
      <c r="HC67" s="588"/>
      <c r="HD67" s="588"/>
      <c r="HE67" s="588"/>
      <c r="HF67" s="588"/>
    </row>
    <row r="68" spans="1:214" s="20" customFormat="1" ht="48" customHeight="1">
      <c r="A68" s="581"/>
      <c r="B68" s="131">
        <v>49</v>
      </c>
      <c r="C68" s="529"/>
      <c r="D68" s="88" t="s">
        <v>1092</v>
      </c>
      <c r="E68" s="429" t="s">
        <v>386</v>
      </c>
      <c r="F68" s="121">
        <v>1</v>
      </c>
      <c r="G68" s="429" t="s">
        <v>396</v>
      </c>
      <c r="H68" s="429" t="s">
        <v>415</v>
      </c>
      <c r="I68" s="88" t="s">
        <v>310</v>
      </c>
      <c r="J68" s="89" t="s">
        <v>364</v>
      </c>
      <c r="K68" s="90">
        <v>6</v>
      </c>
      <c r="L68" s="89" t="s">
        <v>56</v>
      </c>
      <c r="M68" s="120"/>
      <c r="N68" s="121"/>
      <c r="O68" s="89">
        <v>6</v>
      </c>
      <c r="P68" s="94">
        <v>2500</v>
      </c>
      <c r="Q68" s="295">
        <f>M68</f>
        <v>0</v>
      </c>
      <c r="R68" s="295">
        <f>N68</f>
        <v>0</v>
      </c>
      <c r="S68" s="295">
        <f>O68</f>
        <v>6</v>
      </c>
      <c r="T68" s="295">
        <f>P68</f>
        <v>2500</v>
      </c>
      <c r="U68" s="296">
        <f>IF(Q68+R68=0,S68*T68,OR(IF(Q68+S68=0,R68*T68),OR(IF(R68+S68=0,Q68*T68))))</f>
        <v>15000</v>
      </c>
      <c r="V68" s="436">
        <f>IF(U68=TRUE,(Q68+R68+S68)*T68,U68)</f>
        <v>15000</v>
      </c>
      <c r="W68" s="526"/>
    </row>
    <row r="69" spans="1:214" s="20" customFormat="1" ht="48" customHeight="1">
      <c r="A69" s="212"/>
      <c r="B69" s="213">
        <v>50</v>
      </c>
      <c r="C69" s="214"/>
      <c r="D69" s="95" t="s">
        <v>1092</v>
      </c>
      <c r="E69" s="531" t="s">
        <v>386</v>
      </c>
      <c r="F69" s="123">
        <v>2</v>
      </c>
      <c r="G69" s="215" t="s">
        <v>396</v>
      </c>
      <c r="H69" s="215" t="s">
        <v>470</v>
      </c>
      <c r="I69" s="95" t="s">
        <v>310</v>
      </c>
      <c r="J69" s="96" t="s">
        <v>364</v>
      </c>
      <c r="K69" s="97">
        <v>6</v>
      </c>
      <c r="L69" s="96" t="s">
        <v>56</v>
      </c>
      <c r="M69" s="122"/>
      <c r="N69" s="123"/>
      <c r="O69" s="96">
        <v>6</v>
      </c>
      <c r="P69" s="101">
        <v>2500</v>
      </c>
      <c r="Q69" s="305">
        <f t="shared" ref="Q69:T74" si="35">M69</f>
        <v>0</v>
      </c>
      <c r="R69" s="305">
        <f t="shared" si="35"/>
        <v>0</v>
      </c>
      <c r="S69" s="305">
        <f t="shared" si="35"/>
        <v>6</v>
      </c>
      <c r="T69" s="305">
        <f t="shared" si="35"/>
        <v>2500</v>
      </c>
      <c r="U69" s="306">
        <f t="shared" ref="U69:U74" si="36">IF(Q69+R69=0,S69*T69,OR(IF(Q69+S69=0,R69*T69),OR(IF(R69+S69=0,Q69*T69))))</f>
        <v>15000</v>
      </c>
      <c r="V69" s="439">
        <f t="shared" ref="V69:V74" si="37">IF(U69=TRUE,(Q69+R69+S69)*T69,U69)</f>
        <v>15000</v>
      </c>
      <c r="W69" s="526"/>
    </row>
    <row r="70" spans="1:214" s="20" customFormat="1" ht="48" customHeight="1">
      <c r="A70" s="212"/>
      <c r="B70" s="213">
        <v>51</v>
      </c>
      <c r="C70" s="214"/>
      <c r="D70" s="95" t="s">
        <v>1092</v>
      </c>
      <c r="E70" s="215" t="s">
        <v>386</v>
      </c>
      <c r="F70" s="123">
        <v>3</v>
      </c>
      <c r="G70" s="215" t="s">
        <v>404</v>
      </c>
      <c r="H70" s="215" t="s">
        <v>410</v>
      </c>
      <c r="I70" s="95" t="s">
        <v>311</v>
      </c>
      <c r="J70" s="96" t="s">
        <v>364</v>
      </c>
      <c r="K70" s="97">
        <v>6</v>
      </c>
      <c r="L70" s="96" t="s">
        <v>56</v>
      </c>
      <c r="M70" s="122"/>
      <c r="N70" s="123"/>
      <c r="O70" s="96">
        <v>6</v>
      </c>
      <c r="P70" s="101">
        <v>2500</v>
      </c>
      <c r="Q70" s="305">
        <f t="shared" si="35"/>
        <v>0</v>
      </c>
      <c r="R70" s="305">
        <f t="shared" si="35"/>
        <v>0</v>
      </c>
      <c r="S70" s="305">
        <f t="shared" si="35"/>
        <v>6</v>
      </c>
      <c r="T70" s="305">
        <f t="shared" si="35"/>
        <v>2500</v>
      </c>
      <c r="U70" s="306">
        <f t="shared" si="36"/>
        <v>15000</v>
      </c>
      <c r="V70" s="439">
        <f t="shared" si="37"/>
        <v>15000</v>
      </c>
      <c r="W70" s="526"/>
    </row>
    <row r="71" spans="1:214" s="20" customFormat="1" ht="48" customHeight="1">
      <c r="A71" s="212"/>
      <c r="B71" s="213">
        <v>52</v>
      </c>
      <c r="C71" s="214"/>
      <c r="D71" s="95" t="s">
        <v>1092</v>
      </c>
      <c r="E71" s="215" t="s">
        <v>386</v>
      </c>
      <c r="F71" s="123">
        <v>4</v>
      </c>
      <c r="G71" s="215" t="s">
        <v>404</v>
      </c>
      <c r="H71" s="215" t="s">
        <v>409</v>
      </c>
      <c r="I71" s="95" t="s">
        <v>311</v>
      </c>
      <c r="J71" s="96" t="s">
        <v>364</v>
      </c>
      <c r="K71" s="97">
        <v>6</v>
      </c>
      <c r="L71" s="96" t="s">
        <v>56</v>
      </c>
      <c r="M71" s="122"/>
      <c r="N71" s="123"/>
      <c r="O71" s="123">
        <v>6</v>
      </c>
      <c r="P71" s="101">
        <v>2500</v>
      </c>
      <c r="Q71" s="305">
        <f t="shared" si="35"/>
        <v>0</v>
      </c>
      <c r="R71" s="305">
        <f t="shared" si="35"/>
        <v>0</v>
      </c>
      <c r="S71" s="305">
        <f t="shared" si="35"/>
        <v>6</v>
      </c>
      <c r="T71" s="305">
        <f t="shared" si="35"/>
        <v>2500</v>
      </c>
      <c r="U71" s="306">
        <f t="shared" si="36"/>
        <v>15000</v>
      </c>
      <c r="V71" s="439">
        <f t="shared" si="37"/>
        <v>15000</v>
      </c>
      <c r="W71" s="526"/>
    </row>
    <row r="72" spans="1:214" s="20" customFormat="1" ht="48" customHeight="1">
      <c r="A72" s="212"/>
      <c r="B72" s="213">
        <v>53</v>
      </c>
      <c r="C72" s="214"/>
      <c r="D72" s="95" t="s">
        <v>1092</v>
      </c>
      <c r="E72" s="215" t="s">
        <v>386</v>
      </c>
      <c r="F72" s="123">
        <v>5</v>
      </c>
      <c r="G72" s="215" t="s">
        <v>394</v>
      </c>
      <c r="H72" s="215" t="s">
        <v>504</v>
      </c>
      <c r="I72" s="95" t="s">
        <v>255</v>
      </c>
      <c r="J72" s="96" t="s">
        <v>364</v>
      </c>
      <c r="K72" s="97">
        <v>6</v>
      </c>
      <c r="L72" s="96" t="s">
        <v>56</v>
      </c>
      <c r="M72" s="122"/>
      <c r="N72" s="123"/>
      <c r="O72" s="96">
        <v>6</v>
      </c>
      <c r="P72" s="101">
        <v>3000</v>
      </c>
      <c r="Q72" s="305">
        <f t="shared" si="35"/>
        <v>0</v>
      </c>
      <c r="R72" s="305">
        <f t="shared" si="35"/>
        <v>0</v>
      </c>
      <c r="S72" s="305">
        <f t="shared" si="35"/>
        <v>6</v>
      </c>
      <c r="T72" s="305">
        <f t="shared" si="35"/>
        <v>3000</v>
      </c>
      <c r="U72" s="306">
        <f t="shared" si="36"/>
        <v>18000</v>
      </c>
      <c r="V72" s="439">
        <f t="shared" si="37"/>
        <v>18000</v>
      </c>
      <c r="W72" s="526"/>
    </row>
    <row r="73" spans="1:214" s="20" customFormat="1" ht="48" customHeight="1">
      <c r="A73" s="212"/>
      <c r="B73" s="213">
        <v>54</v>
      </c>
      <c r="C73" s="214"/>
      <c r="D73" s="95" t="s">
        <v>1092</v>
      </c>
      <c r="E73" s="215" t="s">
        <v>386</v>
      </c>
      <c r="F73" s="123">
        <v>6</v>
      </c>
      <c r="G73" s="215" t="s">
        <v>394</v>
      </c>
      <c r="H73" s="215" t="s">
        <v>417</v>
      </c>
      <c r="I73" s="95" t="s">
        <v>255</v>
      </c>
      <c r="J73" s="96" t="s">
        <v>364</v>
      </c>
      <c r="K73" s="97">
        <v>6</v>
      </c>
      <c r="L73" s="96" t="s">
        <v>56</v>
      </c>
      <c r="M73" s="122"/>
      <c r="N73" s="123"/>
      <c r="O73" s="96">
        <v>6</v>
      </c>
      <c r="P73" s="101">
        <v>3000</v>
      </c>
      <c r="Q73" s="305">
        <f t="shared" si="35"/>
        <v>0</v>
      </c>
      <c r="R73" s="305">
        <f t="shared" si="35"/>
        <v>0</v>
      </c>
      <c r="S73" s="305">
        <f t="shared" si="35"/>
        <v>6</v>
      </c>
      <c r="T73" s="305">
        <f t="shared" si="35"/>
        <v>3000</v>
      </c>
      <c r="U73" s="306">
        <f t="shared" si="36"/>
        <v>18000</v>
      </c>
      <c r="V73" s="439">
        <f t="shared" si="37"/>
        <v>18000</v>
      </c>
      <c r="W73" s="526"/>
    </row>
    <row r="74" spans="1:214" s="20" customFormat="1" ht="48" customHeight="1">
      <c r="A74" s="212"/>
      <c r="B74" s="213">
        <v>55</v>
      </c>
      <c r="C74" s="214"/>
      <c r="D74" s="95" t="s">
        <v>1092</v>
      </c>
      <c r="E74" s="215" t="s">
        <v>386</v>
      </c>
      <c r="F74" s="123">
        <v>7</v>
      </c>
      <c r="G74" s="215" t="s">
        <v>397</v>
      </c>
      <c r="H74" s="215"/>
      <c r="I74" s="95" t="s">
        <v>202</v>
      </c>
      <c r="J74" s="96" t="s">
        <v>364</v>
      </c>
      <c r="K74" s="97">
        <v>6</v>
      </c>
      <c r="L74" s="96" t="s">
        <v>56</v>
      </c>
      <c r="M74" s="652"/>
      <c r="N74" s="123"/>
      <c r="O74" s="123">
        <v>6</v>
      </c>
      <c r="P74" s="101">
        <v>2500</v>
      </c>
      <c r="Q74" s="302">
        <f t="shared" si="35"/>
        <v>0</v>
      </c>
      <c r="R74" s="302">
        <f t="shared" si="35"/>
        <v>0</v>
      </c>
      <c r="S74" s="302">
        <f t="shared" si="35"/>
        <v>6</v>
      </c>
      <c r="T74" s="302">
        <f t="shared" si="35"/>
        <v>2500</v>
      </c>
      <c r="U74" s="298">
        <f t="shared" si="36"/>
        <v>15000</v>
      </c>
      <c r="V74" s="437">
        <f t="shared" si="37"/>
        <v>15000</v>
      </c>
      <c r="W74" s="494"/>
    </row>
    <row r="75" spans="1:214" s="20" customFormat="1" ht="48" customHeight="1">
      <c r="A75" s="579"/>
      <c r="B75" s="521">
        <v>56</v>
      </c>
      <c r="C75" s="530"/>
      <c r="D75" s="95" t="s">
        <v>1092</v>
      </c>
      <c r="E75" s="215" t="s">
        <v>386</v>
      </c>
      <c r="F75" s="352">
        <v>8</v>
      </c>
      <c r="G75" s="531" t="s">
        <v>397</v>
      </c>
      <c r="H75" s="531" t="s">
        <v>457</v>
      </c>
      <c r="I75" s="327" t="s">
        <v>202</v>
      </c>
      <c r="J75" s="352" t="s">
        <v>364</v>
      </c>
      <c r="K75" s="329">
        <v>6</v>
      </c>
      <c r="L75" s="328" t="s">
        <v>56</v>
      </c>
      <c r="M75" s="652"/>
      <c r="N75" s="653"/>
      <c r="O75" s="328">
        <v>6</v>
      </c>
      <c r="P75" s="331">
        <v>2500</v>
      </c>
      <c r="Q75" s="332">
        <f t="shared" ref="Q75:T76" si="38">M75</f>
        <v>0</v>
      </c>
      <c r="R75" s="332">
        <f t="shared" si="38"/>
        <v>0</v>
      </c>
      <c r="S75" s="332">
        <f t="shared" si="38"/>
        <v>6</v>
      </c>
      <c r="T75" s="332">
        <f t="shared" si="38"/>
        <v>2500</v>
      </c>
      <c r="U75" s="306">
        <f>IF(Q75+R75=0,S75*T75,OR(IF(Q75+S75=0,R75*T75),OR(IF(R75+S75=0,Q75*T75))))</f>
        <v>15000</v>
      </c>
      <c r="V75" s="439">
        <f>IF(U75=TRUE,(Q75+R75+S75)*T75,U75)</f>
        <v>15000</v>
      </c>
      <c r="W75" s="526"/>
    </row>
    <row r="76" spans="1:214" s="7" customFormat="1" ht="48" customHeight="1" thickBot="1">
      <c r="A76" s="216"/>
      <c r="B76" s="397">
        <v>57</v>
      </c>
      <c r="C76" s="583"/>
      <c r="D76" s="102" t="s">
        <v>1092</v>
      </c>
      <c r="E76" s="395" t="s">
        <v>386</v>
      </c>
      <c r="F76" s="126">
        <v>9</v>
      </c>
      <c r="G76" s="395" t="s">
        <v>354</v>
      </c>
      <c r="H76" s="395" t="s">
        <v>416</v>
      </c>
      <c r="I76" s="102" t="s">
        <v>213</v>
      </c>
      <c r="J76" s="103" t="s">
        <v>364</v>
      </c>
      <c r="K76" s="104">
        <v>6</v>
      </c>
      <c r="L76" s="103" t="s">
        <v>56</v>
      </c>
      <c r="M76" s="99"/>
      <c r="N76" s="100"/>
      <c r="O76" s="96">
        <v>6</v>
      </c>
      <c r="P76" s="101">
        <v>2500</v>
      </c>
      <c r="Q76" s="302">
        <f t="shared" si="38"/>
        <v>0</v>
      </c>
      <c r="R76" s="302">
        <f t="shared" si="38"/>
        <v>0</v>
      </c>
      <c r="S76" s="302">
        <f t="shared" si="38"/>
        <v>6</v>
      </c>
      <c r="T76" s="302">
        <f t="shared" si="38"/>
        <v>2500</v>
      </c>
      <c r="U76" s="298">
        <f>IF(Q76+R76=0,S76*T76,OR(IF(Q76+S76=0,R76*T76),OR(IF(R76+S76=0,Q76*T76))))</f>
        <v>15000</v>
      </c>
      <c r="V76" s="437">
        <f>IF(U76=TRUE,(Q76+R76+S76)*T76,U76)</f>
        <v>15000</v>
      </c>
      <c r="W76" s="315"/>
    </row>
    <row r="77" spans="1:214" s="14" customFormat="1" ht="48" customHeight="1" thickBot="1">
      <c r="A77" s="219" t="s">
        <v>372</v>
      </c>
      <c r="B77" s="220"/>
      <c r="C77" s="537">
        <v>69540387</v>
      </c>
      <c r="D77" s="31" t="s">
        <v>1093</v>
      </c>
      <c r="E77" s="222"/>
      <c r="F77" s="222"/>
      <c r="G77" s="222"/>
      <c r="H77" s="222"/>
      <c r="I77" s="229"/>
      <c r="J77" s="229"/>
      <c r="K77" s="229"/>
      <c r="L77" s="230"/>
      <c r="M77" s="230"/>
      <c r="N77" s="252"/>
      <c r="O77" s="230"/>
      <c r="P77" s="252"/>
      <c r="Q77" s="137"/>
      <c r="R77" s="137"/>
      <c r="S77" s="137"/>
      <c r="T77" s="137"/>
      <c r="U77" s="166"/>
      <c r="V77" s="169"/>
      <c r="W77" s="169"/>
      <c r="X77" s="13"/>
      <c r="Y77" s="13"/>
      <c r="Z77" s="13"/>
      <c r="AA77" s="13"/>
      <c r="AB77" s="13"/>
      <c r="AC77" s="13"/>
      <c r="AD77" s="13"/>
      <c r="AE77" s="13"/>
      <c r="AF77" s="13"/>
      <c r="AG77" s="13"/>
      <c r="AH77" s="13"/>
      <c r="AI77" s="13"/>
      <c r="AJ77" s="13"/>
      <c r="AK77" s="13"/>
      <c r="AL77" s="13"/>
      <c r="AM77" s="24"/>
      <c r="AN77" s="24"/>
      <c r="AO77" s="24"/>
      <c r="AP77" s="24"/>
      <c r="AQ77" s="8"/>
      <c r="AR77" s="8"/>
      <c r="AS77" s="8"/>
      <c r="AT77" s="8"/>
      <c r="AU77" s="9"/>
      <c r="AV77" s="10"/>
      <c r="AW77" s="11"/>
      <c r="AX77" s="6"/>
      <c r="AY77" s="12"/>
      <c r="AZ77" s="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24"/>
      <c r="BZ77" s="24"/>
      <c r="CA77" s="24"/>
      <c r="CB77" s="24"/>
      <c r="CC77" s="8"/>
      <c r="CD77" s="8"/>
      <c r="CE77" s="8"/>
      <c r="CF77" s="8"/>
      <c r="CG77" s="9"/>
      <c r="CH77" s="10"/>
      <c r="CI77" s="11"/>
      <c r="CJ77" s="6"/>
      <c r="CK77" s="12"/>
      <c r="CL77" s="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24"/>
      <c r="DL77" s="24"/>
      <c r="DM77" s="24"/>
      <c r="DN77" s="24"/>
      <c r="DO77" s="8"/>
      <c r="DP77" s="8"/>
      <c r="DQ77" s="8"/>
      <c r="DR77" s="8"/>
      <c r="DS77" s="9"/>
      <c r="DT77" s="10"/>
      <c r="DU77" s="11"/>
      <c r="DV77" s="6"/>
      <c r="DW77" s="12"/>
      <c r="DX77" s="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24"/>
      <c r="EX77" s="24"/>
      <c r="EY77" s="24"/>
      <c r="EZ77" s="24"/>
      <c r="FA77" s="8"/>
      <c r="FB77" s="8"/>
      <c r="FC77" s="8"/>
      <c r="FD77" s="8"/>
      <c r="FE77" s="9"/>
      <c r="FF77" s="10"/>
      <c r="FG77" s="11"/>
      <c r="FH77" s="6"/>
      <c r="FI77" s="12"/>
      <c r="FJ77" s="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24"/>
      <c r="GJ77" s="24"/>
      <c r="GK77" s="24"/>
      <c r="GL77" s="24"/>
      <c r="GM77" s="8"/>
      <c r="GN77" s="8"/>
      <c r="GO77" s="8"/>
      <c r="GP77" s="8"/>
      <c r="GQ77" s="9"/>
      <c r="GR77" s="10"/>
      <c r="GS77" s="11"/>
      <c r="GT77" s="6"/>
      <c r="GU77" s="12"/>
      <c r="GV77" s="3"/>
      <c r="GW77" s="13"/>
      <c r="GX77" s="13"/>
      <c r="GY77" s="13"/>
      <c r="GZ77" s="13"/>
      <c r="HA77" s="13"/>
      <c r="HB77" s="13"/>
      <c r="HC77" s="13"/>
      <c r="HD77" s="13"/>
      <c r="HE77" s="13"/>
      <c r="HF77" s="13"/>
    </row>
    <row r="78" spans="1:214" s="7" customFormat="1" ht="48" customHeight="1">
      <c r="A78" s="206"/>
      <c r="B78" s="41">
        <v>58</v>
      </c>
      <c r="C78" s="207"/>
      <c r="D78" s="32" t="s">
        <v>1094</v>
      </c>
      <c r="E78" s="37" t="s">
        <v>386</v>
      </c>
      <c r="F78" s="38">
        <v>1</v>
      </c>
      <c r="G78" s="37" t="s">
        <v>387</v>
      </c>
      <c r="H78" s="37" t="s">
        <v>553</v>
      </c>
      <c r="I78" s="88" t="s">
        <v>279</v>
      </c>
      <c r="J78" s="121" t="s">
        <v>364</v>
      </c>
      <c r="K78" s="90">
        <v>6</v>
      </c>
      <c r="L78" s="89" t="s">
        <v>56</v>
      </c>
      <c r="M78" s="242"/>
      <c r="N78" s="253"/>
      <c r="O78" s="89">
        <v>6</v>
      </c>
      <c r="P78" s="94">
        <v>3000</v>
      </c>
      <c r="Q78" s="295">
        <f>M78</f>
        <v>0</v>
      </c>
      <c r="R78" s="295">
        <f>N78</f>
        <v>0</v>
      </c>
      <c r="S78" s="295">
        <f>O78</f>
        <v>6</v>
      </c>
      <c r="T78" s="295">
        <f>P78</f>
        <v>3000</v>
      </c>
      <c r="U78" s="296">
        <f>IF(Q78+R78=0,S78*T78,OR(IF(Q78+S78=0,R78*T78),OR(IF(R78+S78=0,Q78*T78))))</f>
        <v>18000</v>
      </c>
      <c r="V78" s="436">
        <f>IF(U78=TRUE,(Q78+R78+S78)*T78,U78)</f>
        <v>18000</v>
      </c>
      <c r="W78" s="315"/>
    </row>
    <row r="79" spans="1:214" s="7" customFormat="1" ht="48" customHeight="1">
      <c r="A79" s="208"/>
      <c r="B79" s="209">
        <v>59</v>
      </c>
      <c r="C79" s="210"/>
      <c r="D79" s="15" t="s">
        <v>1094</v>
      </c>
      <c r="E79" s="326" t="s">
        <v>388</v>
      </c>
      <c r="F79" s="16">
        <v>2</v>
      </c>
      <c r="G79" s="17" t="s">
        <v>389</v>
      </c>
      <c r="H79" s="17"/>
      <c r="I79" s="95" t="s">
        <v>226</v>
      </c>
      <c r="J79" s="96" t="s">
        <v>364</v>
      </c>
      <c r="K79" s="97">
        <v>6</v>
      </c>
      <c r="L79" s="96" t="s">
        <v>56</v>
      </c>
      <c r="M79" s="138"/>
      <c r="N79" s="100"/>
      <c r="O79" s="96">
        <v>6</v>
      </c>
      <c r="P79" s="101">
        <v>2000</v>
      </c>
      <c r="Q79" s="305">
        <f t="shared" ref="Q79:T80" si="39">M79</f>
        <v>0</v>
      </c>
      <c r="R79" s="305">
        <f t="shared" si="39"/>
        <v>0</v>
      </c>
      <c r="S79" s="305">
        <f t="shared" si="39"/>
        <v>6</v>
      </c>
      <c r="T79" s="305">
        <f t="shared" si="39"/>
        <v>2000</v>
      </c>
      <c r="U79" s="306">
        <f>IF(Q79+R79=0,S79*T79,OR(IF(Q79+S79=0,R79*T79),OR(IF(R79+S79=0,Q79*T79))))</f>
        <v>12000</v>
      </c>
      <c r="V79" s="439">
        <f>IF(U79=TRUE,(Q79+R79+S79)*T79,U79)</f>
        <v>12000</v>
      </c>
      <c r="W79" s="315"/>
    </row>
    <row r="80" spans="1:214" s="7" customFormat="1" ht="48" customHeight="1" thickBot="1">
      <c r="A80" s="216"/>
      <c r="B80" s="217">
        <v>60</v>
      </c>
      <c r="C80" s="218"/>
      <c r="D80" s="33" t="s">
        <v>1094</v>
      </c>
      <c r="E80" s="39" t="s">
        <v>388</v>
      </c>
      <c r="F80" s="40">
        <v>3</v>
      </c>
      <c r="G80" s="39" t="s">
        <v>291</v>
      </c>
      <c r="H80" s="39"/>
      <c r="I80" s="102" t="s">
        <v>175</v>
      </c>
      <c r="J80" s="103" t="s">
        <v>364</v>
      </c>
      <c r="K80" s="104">
        <v>6</v>
      </c>
      <c r="L80" s="103" t="s">
        <v>56</v>
      </c>
      <c r="M80" s="139"/>
      <c r="N80" s="107"/>
      <c r="O80" s="103">
        <v>6</v>
      </c>
      <c r="P80" s="108">
        <v>2000</v>
      </c>
      <c r="Q80" s="303">
        <f t="shared" si="39"/>
        <v>0</v>
      </c>
      <c r="R80" s="303">
        <f t="shared" si="39"/>
        <v>0</v>
      </c>
      <c r="S80" s="303">
        <f t="shared" si="39"/>
        <v>6</v>
      </c>
      <c r="T80" s="303">
        <f t="shared" si="39"/>
        <v>2000</v>
      </c>
      <c r="U80" s="304">
        <f>IF(Q80+R80=0,S80*T80,OR(IF(Q80+S80=0,R80*T80),OR(IF(R80+S80=0,Q80*T80))))</f>
        <v>12000</v>
      </c>
      <c r="V80" s="438">
        <f>IF(U80=TRUE,(Q80+R80+S80)*T80,U80)</f>
        <v>12000</v>
      </c>
      <c r="W80" s="321"/>
    </row>
    <row r="81" spans="1:214" s="7" customFormat="1" ht="48" customHeight="1" thickBot="1">
      <c r="A81" s="219" t="s">
        <v>373</v>
      </c>
      <c r="B81" s="254"/>
      <c r="C81" s="23">
        <v>67189050</v>
      </c>
      <c r="D81" s="31" t="s">
        <v>999</v>
      </c>
      <c r="E81" s="358"/>
      <c r="F81" s="204"/>
      <c r="G81" s="204"/>
      <c r="H81" s="204"/>
      <c r="I81" s="223"/>
      <c r="J81" s="223"/>
      <c r="K81" s="223"/>
      <c r="L81" s="224"/>
      <c r="M81" s="225"/>
      <c r="N81" s="226"/>
      <c r="O81" s="225"/>
      <c r="P81" s="226"/>
      <c r="Q81" s="109"/>
      <c r="R81" s="109"/>
      <c r="S81" s="109"/>
      <c r="T81" s="109"/>
      <c r="U81" s="171"/>
      <c r="V81" s="163"/>
      <c r="W81" s="163"/>
    </row>
    <row r="82" spans="1:214" s="7" customFormat="1" ht="48" customHeight="1">
      <c r="A82" s="206"/>
      <c r="B82" s="41">
        <v>61</v>
      </c>
      <c r="C82" s="207"/>
      <c r="D82" s="32" t="s">
        <v>554</v>
      </c>
      <c r="E82" s="37" t="s">
        <v>388</v>
      </c>
      <c r="F82" s="38">
        <v>1</v>
      </c>
      <c r="G82" s="37" t="s">
        <v>389</v>
      </c>
      <c r="H82" s="37" t="s">
        <v>286</v>
      </c>
      <c r="I82" s="88" t="s">
        <v>226</v>
      </c>
      <c r="J82" s="89" t="s">
        <v>364</v>
      </c>
      <c r="K82" s="90">
        <v>6</v>
      </c>
      <c r="L82" s="89" t="s">
        <v>56</v>
      </c>
      <c r="M82" s="140"/>
      <c r="N82" s="93"/>
      <c r="O82" s="89">
        <v>6</v>
      </c>
      <c r="P82" s="94">
        <v>2000</v>
      </c>
      <c r="Q82" s="295">
        <f>M82</f>
        <v>0</v>
      </c>
      <c r="R82" s="295">
        <f>N82</f>
        <v>0</v>
      </c>
      <c r="S82" s="295">
        <f>O82</f>
        <v>6</v>
      </c>
      <c r="T82" s="295">
        <f>P82</f>
        <v>2000</v>
      </c>
      <c r="U82" s="296">
        <f>IF(Q82+R82=0,S82*T82,OR(IF(Q82+S82=0,R82*T82),OR(IF(R82+S82=0,Q82*T82))))</f>
        <v>12000</v>
      </c>
      <c r="V82" s="436">
        <f>IF(U82=TRUE,(Q82+R82+S82)*T82,U82)</f>
        <v>12000</v>
      </c>
      <c r="W82" s="315"/>
    </row>
    <row r="83" spans="1:214" s="7" customFormat="1" ht="48" customHeight="1">
      <c r="A83" s="208"/>
      <c r="B83" s="209">
        <v>62</v>
      </c>
      <c r="C83" s="210"/>
      <c r="D83" s="15" t="s">
        <v>554</v>
      </c>
      <c r="E83" s="17" t="s">
        <v>388</v>
      </c>
      <c r="F83" s="16">
        <v>2</v>
      </c>
      <c r="G83" s="17" t="s">
        <v>389</v>
      </c>
      <c r="H83" s="17" t="s">
        <v>555</v>
      </c>
      <c r="I83" s="95" t="s">
        <v>226</v>
      </c>
      <c r="J83" s="96" t="s">
        <v>364</v>
      </c>
      <c r="K83" s="97">
        <v>6</v>
      </c>
      <c r="L83" s="96" t="s">
        <v>56</v>
      </c>
      <c r="M83" s="141"/>
      <c r="N83" s="142"/>
      <c r="O83" s="143">
        <v>6</v>
      </c>
      <c r="P83" s="144">
        <v>2000</v>
      </c>
      <c r="Q83" s="305">
        <f t="shared" ref="Q83:T84" si="40">M83</f>
        <v>0</v>
      </c>
      <c r="R83" s="305">
        <f t="shared" si="40"/>
        <v>0</v>
      </c>
      <c r="S83" s="305">
        <f t="shared" si="40"/>
        <v>6</v>
      </c>
      <c r="T83" s="305">
        <f t="shared" si="40"/>
        <v>2000</v>
      </c>
      <c r="U83" s="306">
        <f>IF(Q83+R83=0,S83*T83,OR(IF(Q83+S83=0,R83*T83),OR(IF(R83+S83=0,Q83*T83))))</f>
        <v>12000</v>
      </c>
      <c r="V83" s="439">
        <f>IF(U83=TRUE,(Q83+R83+S83)*T83,U83)</f>
        <v>12000</v>
      </c>
      <c r="W83" s="315"/>
    </row>
    <row r="84" spans="1:214" s="7" customFormat="1" ht="48" customHeight="1" thickBot="1">
      <c r="A84" s="216"/>
      <c r="B84" s="217">
        <v>63</v>
      </c>
      <c r="C84" s="218"/>
      <c r="D84" s="33" t="s">
        <v>554</v>
      </c>
      <c r="E84" s="39" t="s">
        <v>388</v>
      </c>
      <c r="F84" s="40">
        <v>3</v>
      </c>
      <c r="G84" s="39" t="s">
        <v>288</v>
      </c>
      <c r="H84" s="39"/>
      <c r="I84" s="102" t="s">
        <v>228</v>
      </c>
      <c r="J84" s="126" t="s">
        <v>364</v>
      </c>
      <c r="K84" s="104">
        <v>6</v>
      </c>
      <c r="L84" s="103" t="s">
        <v>56</v>
      </c>
      <c r="M84" s="243"/>
      <c r="N84" s="255"/>
      <c r="O84" s="103">
        <v>6</v>
      </c>
      <c r="P84" s="108">
        <v>2500</v>
      </c>
      <c r="Q84" s="303">
        <f t="shared" si="40"/>
        <v>0</v>
      </c>
      <c r="R84" s="303">
        <f t="shared" si="40"/>
        <v>0</v>
      </c>
      <c r="S84" s="303">
        <f t="shared" si="40"/>
        <v>6</v>
      </c>
      <c r="T84" s="303">
        <f t="shared" si="40"/>
        <v>2500</v>
      </c>
      <c r="U84" s="304">
        <f>IF(Q84+R84=0,S84*T84,OR(IF(Q84+S84=0,R84*T84),OR(IF(R84+S84=0,Q84*T84))))</f>
        <v>15000</v>
      </c>
      <c r="V84" s="438">
        <f>IF(U84=TRUE,(Q84+R84+S84)*T84,U84)</f>
        <v>15000</v>
      </c>
      <c r="W84" s="321"/>
    </row>
    <row r="85" spans="1:214" s="7" customFormat="1" ht="48" customHeight="1" thickBot="1">
      <c r="A85" s="256" t="s">
        <v>374</v>
      </c>
      <c r="B85" s="220"/>
      <c r="C85" s="443">
        <v>45782427</v>
      </c>
      <c r="D85" s="49" t="s">
        <v>556</v>
      </c>
      <c r="E85" s="326"/>
      <c r="F85" s="222"/>
      <c r="G85" s="222"/>
      <c r="H85" s="222"/>
      <c r="I85" s="223"/>
      <c r="J85" s="223"/>
      <c r="K85" s="223"/>
      <c r="L85" s="224"/>
      <c r="M85" s="225"/>
      <c r="N85" s="226"/>
      <c r="O85" s="225"/>
      <c r="P85" s="226"/>
      <c r="Q85" s="109"/>
      <c r="R85" s="109"/>
      <c r="S85" s="109"/>
      <c r="T85" s="109"/>
      <c r="U85" s="162"/>
      <c r="V85" s="163"/>
      <c r="W85" s="163"/>
    </row>
    <row r="86" spans="1:214" s="7" customFormat="1" ht="48" customHeight="1" thickBot="1">
      <c r="A86" s="245"/>
      <c r="B86" s="228">
        <v>64</v>
      </c>
      <c r="C86" s="42"/>
      <c r="D86" s="34" t="s">
        <v>557</v>
      </c>
      <c r="E86" s="35" t="s">
        <v>388</v>
      </c>
      <c r="F86" s="36">
        <v>1</v>
      </c>
      <c r="G86" s="35" t="s">
        <v>389</v>
      </c>
      <c r="H86" s="35"/>
      <c r="I86" s="110" t="s">
        <v>226</v>
      </c>
      <c r="J86" s="111" t="s">
        <v>364</v>
      </c>
      <c r="K86" s="112">
        <v>6</v>
      </c>
      <c r="L86" s="111" t="s">
        <v>56</v>
      </c>
      <c r="M86" s="145"/>
      <c r="N86" s="134"/>
      <c r="O86" s="111">
        <v>6</v>
      </c>
      <c r="P86" s="135">
        <v>2000</v>
      </c>
      <c r="Q86" s="299">
        <f>M86</f>
        <v>0</v>
      </c>
      <c r="R86" s="299">
        <f>N86</f>
        <v>0</v>
      </c>
      <c r="S86" s="299">
        <f>O86</f>
        <v>6</v>
      </c>
      <c r="T86" s="299">
        <f>P86</f>
        <v>2000</v>
      </c>
      <c r="U86" s="300">
        <f>IF(Q86+R86=0,S86*T86,OR(IF(Q86+S86=0,R86*T86),OR(IF(R86+S86=0,Q86*T86))))</f>
        <v>12000</v>
      </c>
      <c r="V86" s="437">
        <f>IF(U86=TRUE,(Q86+R86+S86)*T86,U86)</f>
        <v>12000</v>
      </c>
      <c r="W86" s="316"/>
    </row>
    <row r="87" spans="1:214" s="597" customFormat="1" ht="48" customHeight="1" thickBot="1">
      <c r="A87" s="638" t="s">
        <v>375</v>
      </c>
      <c r="B87" s="250"/>
      <c r="C87" s="654">
        <v>65897086</v>
      </c>
      <c r="D87" s="646" t="s">
        <v>908</v>
      </c>
      <c r="E87" s="606"/>
      <c r="F87" s="655"/>
      <c r="G87" s="655"/>
      <c r="H87" s="655"/>
      <c r="I87" s="655"/>
      <c r="J87" s="655"/>
      <c r="K87" s="655"/>
      <c r="L87" s="346"/>
      <c r="M87" s="346"/>
      <c r="N87" s="364"/>
      <c r="O87" s="346"/>
      <c r="P87" s="364"/>
      <c r="Q87" s="109"/>
      <c r="R87" s="109"/>
      <c r="S87" s="109"/>
      <c r="T87" s="109"/>
      <c r="U87" s="607"/>
      <c r="V87" s="608"/>
      <c r="W87" s="608"/>
      <c r="X87" s="588"/>
      <c r="Y87" s="588"/>
      <c r="Z87" s="588"/>
      <c r="AA87" s="588"/>
      <c r="AB87" s="588"/>
      <c r="AC87" s="588"/>
      <c r="AD87" s="588"/>
      <c r="AE87" s="588"/>
      <c r="AF87" s="588"/>
      <c r="AG87" s="588"/>
      <c r="AH87" s="588"/>
      <c r="AI87" s="588"/>
      <c r="AJ87" s="588"/>
      <c r="AK87" s="588"/>
      <c r="AL87" s="588"/>
      <c r="AM87" s="589"/>
      <c r="AN87" s="589"/>
      <c r="AO87" s="589"/>
      <c r="AP87" s="589"/>
      <c r="AQ87" s="590"/>
      <c r="AR87" s="590"/>
      <c r="AS87" s="590"/>
      <c r="AT87" s="590"/>
      <c r="AU87" s="591"/>
      <c r="AV87" s="592"/>
      <c r="AW87" s="593"/>
      <c r="AX87" s="594"/>
      <c r="AY87" s="595"/>
      <c r="AZ87" s="596"/>
      <c r="BA87" s="588"/>
      <c r="BB87" s="588"/>
      <c r="BC87" s="588"/>
      <c r="BD87" s="588"/>
      <c r="BE87" s="588"/>
      <c r="BF87" s="588"/>
      <c r="BG87" s="588"/>
      <c r="BH87" s="588"/>
      <c r="BI87" s="588"/>
      <c r="BJ87" s="588"/>
      <c r="BK87" s="588"/>
      <c r="BL87" s="588"/>
      <c r="BM87" s="588"/>
      <c r="BN87" s="588"/>
      <c r="BO87" s="588"/>
      <c r="BP87" s="588"/>
      <c r="BQ87" s="588"/>
      <c r="BR87" s="588"/>
      <c r="BS87" s="588"/>
      <c r="BT87" s="588"/>
      <c r="BU87" s="588"/>
      <c r="BV87" s="588"/>
      <c r="BW87" s="588"/>
      <c r="BX87" s="588"/>
      <c r="BY87" s="589"/>
      <c r="BZ87" s="589"/>
      <c r="CA87" s="589"/>
      <c r="CB87" s="589"/>
      <c r="CC87" s="590"/>
      <c r="CD87" s="590"/>
      <c r="CE87" s="590"/>
      <c r="CF87" s="590"/>
      <c r="CG87" s="591"/>
      <c r="CH87" s="592"/>
      <c r="CI87" s="593"/>
      <c r="CJ87" s="594"/>
      <c r="CK87" s="595"/>
      <c r="CL87" s="596"/>
      <c r="CM87" s="588"/>
      <c r="CN87" s="588"/>
      <c r="CO87" s="588"/>
      <c r="CP87" s="588"/>
      <c r="CQ87" s="588"/>
      <c r="CR87" s="588"/>
      <c r="CS87" s="588"/>
      <c r="CT87" s="588"/>
      <c r="CU87" s="588"/>
      <c r="CV87" s="588"/>
      <c r="CW87" s="588"/>
      <c r="CX87" s="588"/>
      <c r="CY87" s="588"/>
      <c r="CZ87" s="588"/>
      <c r="DA87" s="588"/>
      <c r="DB87" s="588"/>
      <c r="DC87" s="588"/>
      <c r="DD87" s="588"/>
      <c r="DE87" s="588"/>
      <c r="DF87" s="588"/>
      <c r="DG87" s="588"/>
      <c r="DH87" s="588"/>
      <c r="DI87" s="588"/>
      <c r="DJ87" s="588"/>
      <c r="DK87" s="589"/>
      <c r="DL87" s="589"/>
      <c r="DM87" s="589"/>
      <c r="DN87" s="589"/>
      <c r="DO87" s="590"/>
      <c r="DP87" s="590"/>
      <c r="DQ87" s="590"/>
      <c r="DR87" s="590"/>
      <c r="DS87" s="591"/>
      <c r="DT87" s="592"/>
      <c r="DU87" s="593"/>
      <c r="DV87" s="594"/>
      <c r="DW87" s="595"/>
      <c r="DX87" s="596"/>
      <c r="DY87" s="588"/>
      <c r="DZ87" s="588"/>
      <c r="EA87" s="588"/>
      <c r="EB87" s="588"/>
      <c r="EC87" s="588"/>
      <c r="ED87" s="588"/>
      <c r="EE87" s="588"/>
      <c r="EF87" s="588"/>
      <c r="EG87" s="588"/>
      <c r="EH87" s="588"/>
      <c r="EI87" s="588"/>
      <c r="EJ87" s="588"/>
      <c r="EK87" s="588"/>
      <c r="EL87" s="588"/>
      <c r="EM87" s="588"/>
      <c r="EN87" s="588"/>
      <c r="EO87" s="588"/>
      <c r="EP87" s="588"/>
      <c r="EQ87" s="588"/>
      <c r="ER87" s="588"/>
      <c r="ES87" s="588"/>
      <c r="ET87" s="588"/>
      <c r="EU87" s="588"/>
      <c r="EV87" s="588"/>
      <c r="EW87" s="589"/>
      <c r="EX87" s="589"/>
      <c r="EY87" s="589"/>
      <c r="EZ87" s="589"/>
      <c r="FA87" s="590"/>
      <c r="FB87" s="590"/>
      <c r="FC87" s="590"/>
      <c r="FD87" s="590"/>
      <c r="FE87" s="591"/>
      <c r="FF87" s="592"/>
      <c r="FG87" s="593"/>
      <c r="FH87" s="594"/>
      <c r="FI87" s="595"/>
      <c r="FJ87" s="596"/>
      <c r="FK87" s="588"/>
      <c r="FL87" s="588"/>
      <c r="FM87" s="588"/>
      <c r="FN87" s="588"/>
      <c r="FO87" s="588"/>
      <c r="FP87" s="588"/>
      <c r="FQ87" s="588"/>
      <c r="FR87" s="588"/>
      <c r="FS87" s="588"/>
      <c r="FT87" s="588"/>
      <c r="FU87" s="588"/>
      <c r="FV87" s="588"/>
      <c r="FW87" s="588"/>
      <c r="FX87" s="588"/>
      <c r="FY87" s="588"/>
      <c r="FZ87" s="588"/>
      <c r="GA87" s="588"/>
      <c r="GB87" s="588"/>
      <c r="GC87" s="588"/>
      <c r="GD87" s="588"/>
      <c r="GE87" s="588"/>
      <c r="GF87" s="588"/>
      <c r="GG87" s="588"/>
      <c r="GH87" s="588"/>
      <c r="GI87" s="589"/>
      <c r="GJ87" s="589"/>
      <c r="GK87" s="589"/>
      <c r="GL87" s="589"/>
      <c r="GM87" s="590"/>
      <c r="GN87" s="590"/>
      <c r="GO87" s="590"/>
      <c r="GP87" s="590"/>
      <c r="GQ87" s="591"/>
      <c r="GR87" s="592"/>
      <c r="GS87" s="593"/>
      <c r="GT87" s="594"/>
      <c r="GU87" s="595"/>
      <c r="GV87" s="596"/>
      <c r="GW87" s="588"/>
      <c r="GX87" s="588"/>
      <c r="GY87" s="588"/>
      <c r="GZ87" s="588"/>
      <c r="HA87" s="588"/>
      <c r="HB87" s="588"/>
      <c r="HC87" s="588"/>
      <c r="HD87" s="588"/>
      <c r="HE87" s="588"/>
      <c r="HF87" s="588"/>
    </row>
    <row r="88" spans="1:214" s="20" customFormat="1" ht="48" customHeight="1" thickBot="1">
      <c r="A88" s="649"/>
      <c r="B88" s="413">
        <v>65</v>
      </c>
      <c r="C88" s="583"/>
      <c r="D88" s="419" t="s">
        <v>909</v>
      </c>
      <c r="E88" s="136" t="s">
        <v>388</v>
      </c>
      <c r="F88" s="415">
        <v>1</v>
      </c>
      <c r="G88" s="411" t="s">
        <v>389</v>
      </c>
      <c r="H88" s="411"/>
      <c r="I88" s="419" t="s">
        <v>226</v>
      </c>
      <c r="J88" s="412" t="s">
        <v>365</v>
      </c>
      <c r="K88" s="420">
        <v>6</v>
      </c>
      <c r="L88" s="415" t="s">
        <v>56</v>
      </c>
      <c r="M88" s="414"/>
      <c r="N88" s="415"/>
      <c r="O88" s="412">
        <v>6</v>
      </c>
      <c r="P88" s="426">
        <v>2000</v>
      </c>
      <c r="Q88" s="442">
        <f>M88</f>
        <v>0</v>
      </c>
      <c r="R88" s="442">
        <f>N88</f>
        <v>0</v>
      </c>
      <c r="S88" s="442">
        <f>O88</f>
        <v>6</v>
      </c>
      <c r="T88" s="442">
        <f>P88</f>
        <v>2000</v>
      </c>
      <c r="U88" s="300">
        <f>IF(Q88+R88=0,S88*T88,OR(IF(Q88+S88=0,R88*T88),OR(IF(R88+S88=0,Q88*T88))))</f>
        <v>12000</v>
      </c>
      <c r="V88" s="438">
        <f>IF(U88=TRUE,(Q88+R88+S88)*T88,U88)</f>
        <v>12000</v>
      </c>
      <c r="W88" s="318"/>
    </row>
    <row r="89" spans="1:214" s="14" customFormat="1" ht="48" customHeight="1" thickBot="1">
      <c r="A89" s="219" t="s">
        <v>376</v>
      </c>
      <c r="B89" s="220"/>
      <c r="C89" s="446">
        <v>41585721</v>
      </c>
      <c r="D89" s="31" t="s">
        <v>558</v>
      </c>
      <c r="E89" s="17"/>
      <c r="F89" s="204"/>
      <c r="G89" s="204"/>
      <c r="H89" s="204"/>
      <c r="I89" s="223"/>
      <c r="J89" s="223"/>
      <c r="K89" s="223"/>
      <c r="L89" s="224"/>
      <c r="M89" s="225"/>
      <c r="N89" s="226"/>
      <c r="O89" s="225"/>
      <c r="P89" s="226"/>
      <c r="Q89" s="109"/>
      <c r="R89" s="109"/>
      <c r="S89" s="109"/>
      <c r="T89" s="109"/>
      <c r="U89" s="171"/>
      <c r="V89" s="163"/>
      <c r="W89" s="163"/>
      <c r="X89" s="13"/>
      <c r="Y89" s="13"/>
      <c r="Z89" s="13"/>
      <c r="AA89" s="13"/>
      <c r="AB89" s="13"/>
      <c r="AC89" s="13"/>
      <c r="AD89" s="13"/>
      <c r="AE89" s="13"/>
      <c r="AF89" s="13"/>
      <c r="AG89" s="13"/>
      <c r="AH89" s="13"/>
      <c r="AI89" s="13"/>
      <c r="AJ89" s="13"/>
      <c r="AK89" s="13"/>
      <c r="AL89" s="13"/>
      <c r="AM89" s="24"/>
      <c r="AN89" s="24"/>
      <c r="AO89" s="24"/>
      <c r="AP89" s="24"/>
      <c r="AQ89" s="8"/>
      <c r="AR89" s="8"/>
      <c r="AS89" s="8"/>
      <c r="AT89" s="8"/>
      <c r="AU89" s="9"/>
      <c r="AV89" s="10"/>
      <c r="AW89" s="11"/>
      <c r="AX89" s="6"/>
      <c r="AY89" s="12"/>
      <c r="AZ89" s="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24"/>
      <c r="BZ89" s="24"/>
      <c r="CA89" s="24"/>
      <c r="CB89" s="24"/>
      <c r="CC89" s="8"/>
      <c r="CD89" s="8"/>
      <c r="CE89" s="8"/>
      <c r="CF89" s="8"/>
      <c r="CG89" s="9"/>
      <c r="CH89" s="10"/>
      <c r="CI89" s="11"/>
      <c r="CJ89" s="6"/>
      <c r="CK89" s="12"/>
      <c r="CL89" s="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24"/>
      <c r="DL89" s="24"/>
      <c r="DM89" s="24"/>
      <c r="DN89" s="24"/>
      <c r="DO89" s="8"/>
      <c r="DP89" s="8"/>
      <c r="DQ89" s="8"/>
      <c r="DR89" s="8"/>
      <c r="DS89" s="9"/>
      <c r="DT89" s="10"/>
      <c r="DU89" s="11"/>
      <c r="DV89" s="6"/>
      <c r="DW89" s="12"/>
      <c r="DX89" s="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24"/>
      <c r="EX89" s="24"/>
      <c r="EY89" s="24"/>
      <c r="EZ89" s="24"/>
      <c r="FA89" s="8"/>
      <c r="FB89" s="8"/>
      <c r="FC89" s="8"/>
      <c r="FD89" s="8"/>
      <c r="FE89" s="9"/>
      <c r="FF89" s="10"/>
      <c r="FG89" s="11"/>
      <c r="FH89" s="6"/>
      <c r="FI89" s="12"/>
      <c r="FJ89" s="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24"/>
      <c r="GJ89" s="24"/>
      <c r="GK89" s="24"/>
      <c r="GL89" s="24"/>
      <c r="GM89" s="8"/>
      <c r="GN89" s="8"/>
      <c r="GO89" s="8"/>
      <c r="GP89" s="8"/>
      <c r="GQ89" s="9"/>
      <c r="GR89" s="10"/>
      <c r="GS89" s="11"/>
      <c r="GT89" s="6"/>
      <c r="GU89" s="12"/>
      <c r="GV89" s="3"/>
      <c r="GW89" s="13"/>
      <c r="GX89" s="13"/>
      <c r="GY89" s="13"/>
      <c r="GZ89" s="13"/>
      <c r="HA89" s="13"/>
      <c r="HB89" s="13"/>
      <c r="HC89" s="13"/>
      <c r="HD89" s="13"/>
      <c r="HE89" s="13"/>
      <c r="HF89" s="13"/>
    </row>
    <row r="90" spans="1:214" s="7" customFormat="1" ht="48" customHeight="1">
      <c r="A90" s="235"/>
      <c r="B90" s="41">
        <v>66</v>
      </c>
      <c r="C90" s="207"/>
      <c r="D90" s="32" t="s">
        <v>559</v>
      </c>
      <c r="E90" s="37" t="s">
        <v>386</v>
      </c>
      <c r="F90" s="38">
        <v>1</v>
      </c>
      <c r="G90" s="37" t="s">
        <v>281</v>
      </c>
      <c r="H90" s="37" t="s">
        <v>560</v>
      </c>
      <c r="I90" s="88" t="s">
        <v>211</v>
      </c>
      <c r="J90" s="89" t="s">
        <v>364</v>
      </c>
      <c r="K90" s="90">
        <v>4</v>
      </c>
      <c r="L90" s="447" t="s">
        <v>52</v>
      </c>
      <c r="M90" s="120"/>
      <c r="N90" s="121"/>
      <c r="O90" s="89">
        <v>4</v>
      </c>
      <c r="P90" s="128">
        <v>4000</v>
      </c>
      <c r="Q90" s="295">
        <f t="shared" ref="Q90:T91" si="41">M90</f>
        <v>0</v>
      </c>
      <c r="R90" s="295">
        <f t="shared" si="41"/>
        <v>0</v>
      </c>
      <c r="S90" s="295">
        <f t="shared" si="41"/>
        <v>4</v>
      </c>
      <c r="T90" s="295">
        <f t="shared" si="41"/>
        <v>4000</v>
      </c>
      <c r="U90" s="296">
        <f>IF(Q90+R90=0,S90*T90,OR(IF(Q90+S90=0,R90*T90),OR(IF(R90+S90=0,Q90*T90))))</f>
        <v>16000</v>
      </c>
      <c r="V90" s="436">
        <f>IF(U90=TRUE,(Q90+R90+S90)*T90,U90)</f>
        <v>16000</v>
      </c>
      <c r="W90" s="315"/>
    </row>
    <row r="91" spans="1:214" s="7" customFormat="1" ht="48" customHeight="1" thickBot="1">
      <c r="A91" s="237"/>
      <c r="B91" s="217">
        <v>67</v>
      </c>
      <c r="C91" s="218"/>
      <c r="D91" s="33" t="s">
        <v>559</v>
      </c>
      <c r="E91" s="39" t="s">
        <v>386</v>
      </c>
      <c r="F91" s="40">
        <v>2</v>
      </c>
      <c r="G91" s="39" t="s">
        <v>281</v>
      </c>
      <c r="H91" s="39" t="s">
        <v>561</v>
      </c>
      <c r="I91" s="102" t="s">
        <v>211</v>
      </c>
      <c r="J91" s="103" t="s">
        <v>364</v>
      </c>
      <c r="K91" s="104">
        <v>6</v>
      </c>
      <c r="L91" s="448" t="s">
        <v>56</v>
      </c>
      <c r="M91" s="125"/>
      <c r="N91" s="126"/>
      <c r="O91" s="103">
        <v>6</v>
      </c>
      <c r="P91" s="130">
        <v>3500</v>
      </c>
      <c r="Q91" s="303">
        <f t="shared" si="41"/>
        <v>0</v>
      </c>
      <c r="R91" s="303">
        <f t="shared" si="41"/>
        <v>0</v>
      </c>
      <c r="S91" s="303">
        <f t="shared" si="41"/>
        <v>6</v>
      </c>
      <c r="T91" s="303">
        <f t="shared" si="41"/>
        <v>3500</v>
      </c>
      <c r="U91" s="304">
        <f>IF(Q91+R91=0,S91*T91,OR(IF(Q91+S91=0,R91*T91),OR(IF(R91+S91=0,Q91*T91))))</f>
        <v>21000</v>
      </c>
      <c r="V91" s="438">
        <f>IF(U91=TRUE,(Q91+R91+S91)*T91,U91)</f>
        <v>21000</v>
      </c>
      <c r="W91" s="321"/>
    </row>
    <row r="92" spans="1:214" s="14" customFormat="1" ht="48" customHeight="1" thickBot="1">
      <c r="A92" s="249" t="s">
        <v>377</v>
      </c>
      <c r="B92" s="228"/>
      <c r="C92" s="446">
        <v>69298359</v>
      </c>
      <c r="D92" s="363" t="s">
        <v>562</v>
      </c>
      <c r="E92" s="222"/>
      <c r="F92" s="344"/>
      <c r="G92" s="344"/>
      <c r="H92" s="344"/>
      <c r="I92" s="345"/>
      <c r="J92" s="345"/>
      <c r="K92" s="345"/>
      <c r="L92" s="346"/>
      <c r="M92" s="346"/>
      <c r="N92" s="364"/>
      <c r="O92" s="346"/>
      <c r="P92" s="364"/>
      <c r="Q92" s="109"/>
      <c r="R92" s="109"/>
      <c r="S92" s="109"/>
      <c r="T92" s="109"/>
      <c r="U92" s="162"/>
      <c r="V92" s="163"/>
      <c r="W92" s="163"/>
      <c r="X92" s="13"/>
      <c r="Y92" s="13"/>
      <c r="Z92" s="13"/>
      <c r="AA92" s="13"/>
      <c r="AB92" s="13"/>
      <c r="AC92" s="13"/>
      <c r="AD92" s="13"/>
      <c r="AE92" s="13"/>
      <c r="AF92" s="13"/>
      <c r="AG92" s="13"/>
      <c r="AH92" s="13"/>
      <c r="AI92" s="13"/>
      <c r="AJ92" s="13"/>
      <c r="AK92" s="13"/>
      <c r="AL92" s="13"/>
      <c r="AM92" s="24"/>
      <c r="AN92" s="24"/>
      <c r="AO92" s="24"/>
      <c r="AP92" s="24"/>
      <c r="AQ92" s="8"/>
      <c r="AR92" s="8"/>
      <c r="AS92" s="8"/>
      <c r="AT92" s="8"/>
      <c r="AU92" s="9"/>
      <c r="AV92" s="10"/>
      <c r="AW92" s="11"/>
      <c r="AX92" s="6"/>
      <c r="AY92" s="12"/>
      <c r="AZ92" s="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24"/>
      <c r="BZ92" s="24"/>
      <c r="CA92" s="24"/>
      <c r="CB92" s="24"/>
      <c r="CC92" s="8"/>
      <c r="CD92" s="8"/>
      <c r="CE92" s="8"/>
      <c r="CF92" s="8"/>
      <c r="CG92" s="9"/>
      <c r="CH92" s="10"/>
      <c r="CI92" s="11"/>
      <c r="CJ92" s="6"/>
      <c r="CK92" s="12"/>
      <c r="CL92" s="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24"/>
      <c r="DL92" s="24"/>
      <c r="DM92" s="24"/>
      <c r="DN92" s="24"/>
      <c r="DO92" s="8"/>
      <c r="DP92" s="8"/>
      <c r="DQ92" s="8"/>
      <c r="DR92" s="8"/>
      <c r="DS92" s="9"/>
      <c r="DT92" s="10"/>
      <c r="DU92" s="11"/>
      <c r="DV92" s="6"/>
      <c r="DW92" s="12"/>
      <c r="DX92" s="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24"/>
      <c r="EX92" s="24"/>
      <c r="EY92" s="24"/>
      <c r="EZ92" s="24"/>
      <c r="FA92" s="8"/>
      <c r="FB92" s="8"/>
      <c r="FC92" s="8"/>
      <c r="FD92" s="8"/>
      <c r="FE92" s="9"/>
      <c r="FF92" s="10"/>
      <c r="FG92" s="11"/>
      <c r="FH92" s="6"/>
      <c r="FI92" s="12"/>
      <c r="FJ92" s="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24"/>
      <c r="GJ92" s="24"/>
      <c r="GK92" s="24"/>
      <c r="GL92" s="24"/>
      <c r="GM92" s="8"/>
      <c r="GN92" s="8"/>
      <c r="GO92" s="8"/>
      <c r="GP92" s="8"/>
      <c r="GQ92" s="9"/>
      <c r="GR92" s="10"/>
      <c r="GS92" s="11"/>
      <c r="GT92" s="6"/>
      <c r="GU92" s="12"/>
      <c r="GV92" s="3"/>
      <c r="GW92" s="13"/>
      <c r="GX92" s="13"/>
      <c r="GY92" s="13"/>
      <c r="GZ92" s="13"/>
      <c r="HA92" s="13"/>
      <c r="HB92" s="13"/>
      <c r="HC92" s="13"/>
      <c r="HD92" s="13"/>
      <c r="HE92" s="13"/>
      <c r="HF92" s="13"/>
    </row>
    <row r="93" spans="1:214" s="20" customFormat="1" ht="48" customHeight="1" thickBot="1">
      <c r="A93" s="649"/>
      <c r="B93" s="413">
        <v>68</v>
      </c>
      <c r="C93" s="583"/>
      <c r="D93" s="419" t="s">
        <v>563</v>
      </c>
      <c r="E93" s="136" t="s">
        <v>388</v>
      </c>
      <c r="F93" s="415">
        <v>1</v>
      </c>
      <c r="G93" s="411" t="s">
        <v>291</v>
      </c>
      <c r="H93" s="411"/>
      <c r="I93" s="419" t="s">
        <v>175</v>
      </c>
      <c r="J93" s="412" t="s">
        <v>364</v>
      </c>
      <c r="K93" s="420">
        <v>6</v>
      </c>
      <c r="L93" s="415" t="s">
        <v>56</v>
      </c>
      <c r="M93" s="414"/>
      <c r="N93" s="415"/>
      <c r="O93" s="412">
        <v>6</v>
      </c>
      <c r="P93" s="426">
        <v>2000</v>
      </c>
      <c r="Q93" s="442">
        <f t="shared" ref="Q93:T93" si="42">M93</f>
        <v>0</v>
      </c>
      <c r="R93" s="442">
        <f t="shared" si="42"/>
        <v>0</v>
      </c>
      <c r="S93" s="442">
        <f t="shared" si="42"/>
        <v>6</v>
      </c>
      <c r="T93" s="442">
        <f t="shared" si="42"/>
        <v>2000</v>
      </c>
      <c r="U93" s="300">
        <f>IF(Q93+R93=0,S93*T93,OR(IF(Q93+S93=0,R93*T93),OR(IF(R93+S93=0,Q93*T93))))</f>
        <v>12000</v>
      </c>
      <c r="V93" s="438">
        <f>IF(U93=TRUE,(Q93+R93+S93)*T93,U93)</f>
        <v>12000</v>
      </c>
      <c r="W93" s="318"/>
    </row>
    <row r="94" spans="1:214" s="14" customFormat="1" ht="48" customHeight="1" thickBot="1">
      <c r="A94" s="219" t="s">
        <v>458</v>
      </c>
      <c r="B94" s="220"/>
      <c r="C94" s="443">
        <v>41641407</v>
      </c>
      <c r="D94" s="31" t="s">
        <v>564</v>
      </c>
      <c r="E94" s="222"/>
      <c r="F94" s="222"/>
      <c r="G94" s="222"/>
      <c r="H94" s="222"/>
      <c r="I94" s="223"/>
      <c r="J94" s="223"/>
      <c r="K94" s="223"/>
      <c r="L94" s="224"/>
      <c r="M94" s="225"/>
      <c r="N94" s="226"/>
      <c r="O94" s="225"/>
      <c r="P94" s="226"/>
      <c r="Q94" s="109"/>
      <c r="R94" s="109"/>
      <c r="S94" s="109"/>
      <c r="T94" s="109"/>
      <c r="U94" s="162"/>
      <c r="V94" s="163"/>
      <c r="W94" s="163"/>
      <c r="X94" s="13"/>
      <c r="Y94" s="13"/>
      <c r="Z94" s="13"/>
      <c r="AA94" s="13"/>
      <c r="AB94" s="13"/>
      <c r="AC94" s="13"/>
      <c r="AD94" s="13"/>
      <c r="AE94" s="13"/>
      <c r="AF94" s="13"/>
      <c r="AG94" s="13"/>
      <c r="AH94" s="13"/>
      <c r="AI94" s="13"/>
      <c r="AJ94" s="13"/>
      <c r="AK94" s="13"/>
      <c r="AL94" s="13"/>
      <c r="AM94" s="24"/>
      <c r="AN94" s="24"/>
      <c r="AO94" s="24"/>
      <c r="AP94" s="24"/>
      <c r="AQ94" s="8"/>
      <c r="AR94" s="8"/>
      <c r="AS94" s="8"/>
      <c r="AT94" s="8"/>
      <c r="AU94" s="9"/>
      <c r="AV94" s="10"/>
      <c r="AW94" s="11"/>
      <c r="AX94" s="6"/>
      <c r="AY94" s="12"/>
      <c r="AZ94" s="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24"/>
      <c r="BZ94" s="24"/>
      <c r="CA94" s="24"/>
      <c r="CB94" s="24"/>
      <c r="CC94" s="8"/>
      <c r="CD94" s="8"/>
      <c r="CE94" s="8"/>
      <c r="CF94" s="8"/>
      <c r="CG94" s="9"/>
      <c r="CH94" s="10"/>
      <c r="CI94" s="11"/>
      <c r="CJ94" s="6"/>
      <c r="CK94" s="12"/>
      <c r="CL94" s="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24"/>
      <c r="DL94" s="24"/>
      <c r="DM94" s="24"/>
      <c r="DN94" s="24"/>
      <c r="DO94" s="8"/>
      <c r="DP94" s="8"/>
      <c r="DQ94" s="8"/>
      <c r="DR94" s="8"/>
      <c r="DS94" s="9"/>
      <c r="DT94" s="10"/>
      <c r="DU94" s="11"/>
      <c r="DV94" s="6"/>
      <c r="DW94" s="12"/>
      <c r="DX94" s="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24"/>
      <c r="EX94" s="24"/>
      <c r="EY94" s="24"/>
      <c r="EZ94" s="24"/>
      <c r="FA94" s="8"/>
      <c r="FB94" s="8"/>
      <c r="FC94" s="8"/>
      <c r="FD94" s="8"/>
      <c r="FE94" s="9"/>
      <c r="FF94" s="10"/>
      <c r="FG94" s="11"/>
      <c r="FH94" s="6"/>
      <c r="FI94" s="12"/>
      <c r="FJ94" s="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24"/>
      <c r="GJ94" s="24"/>
      <c r="GK94" s="24"/>
      <c r="GL94" s="24"/>
      <c r="GM94" s="8"/>
      <c r="GN94" s="8"/>
      <c r="GO94" s="8"/>
      <c r="GP94" s="8"/>
      <c r="GQ94" s="9"/>
      <c r="GR94" s="10"/>
      <c r="GS94" s="11"/>
      <c r="GT94" s="6"/>
      <c r="GU94" s="12"/>
      <c r="GV94" s="3"/>
      <c r="GW94" s="13"/>
      <c r="GX94" s="13"/>
      <c r="GY94" s="13"/>
      <c r="GZ94" s="13"/>
      <c r="HA94" s="13"/>
      <c r="HB94" s="13"/>
      <c r="HC94" s="13"/>
      <c r="HD94" s="13"/>
      <c r="HE94" s="13"/>
      <c r="HF94" s="13"/>
    </row>
    <row r="95" spans="1:214" s="7" customFormat="1" ht="48" customHeight="1">
      <c r="A95" s="235"/>
      <c r="B95" s="41">
        <v>69</v>
      </c>
      <c r="C95" s="207"/>
      <c r="D95" s="32" t="s">
        <v>565</v>
      </c>
      <c r="E95" s="37" t="s">
        <v>386</v>
      </c>
      <c r="F95" s="38">
        <v>1</v>
      </c>
      <c r="G95" s="37" t="s">
        <v>354</v>
      </c>
      <c r="H95" s="37"/>
      <c r="I95" s="88" t="s">
        <v>213</v>
      </c>
      <c r="J95" s="89" t="s">
        <v>364</v>
      </c>
      <c r="K95" s="90">
        <v>6</v>
      </c>
      <c r="L95" s="89" t="s">
        <v>56</v>
      </c>
      <c r="M95" s="120"/>
      <c r="N95" s="121"/>
      <c r="O95" s="89">
        <v>6</v>
      </c>
      <c r="P95" s="128">
        <v>2500</v>
      </c>
      <c r="Q95" s="301">
        <f>M95</f>
        <v>0</v>
      </c>
      <c r="R95" s="301">
        <f>N95</f>
        <v>0</v>
      </c>
      <c r="S95" s="301">
        <f>O95</f>
        <v>6</v>
      </c>
      <c r="T95" s="301">
        <f>P95</f>
        <v>2500</v>
      </c>
      <c r="U95" s="296">
        <f>IF(Q95+R95=0,S95*T95,OR(IF(Q95+S95=0,R95*T95),OR(IF(R95+S95=0,Q95*T95))))</f>
        <v>15000</v>
      </c>
      <c r="V95" s="437">
        <f>IF(U95=TRUE,(Q95+R95+S95)*T95,U95)</f>
        <v>15000</v>
      </c>
      <c r="W95" s="316"/>
    </row>
    <row r="96" spans="1:214" s="7" customFormat="1" ht="48" customHeight="1">
      <c r="A96" s="322"/>
      <c r="B96" s="347">
        <v>70</v>
      </c>
      <c r="C96" s="323"/>
      <c r="D96" s="15" t="s">
        <v>566</v>
      </c>
      <c r="E96" s="326" t="s">
        <v>386</v>
      </c>
      <c r="F96" s="325">
        <v>2</v>
      </c>
      <c r="G96" s="326" t="s">
        <v>394</v>
      </c>
      <c r="H96" s="326"/>
      <c r="I96" s="327" t="s">
        <v>255</v>
      </c>
      <c r="J96" s="328" t="s">
        <v>364</v>
      </c>
      <c r="K96" s="329">
        <v>4</v>
      </c>
      <c r="L96" s="328" t="s">
        <v>52</v>
      </c>
      <c r="M96" s="117"/>
      <c r="N96" s="330"/>
      <c r="O96" s="328">
        <v>4</v>
      </c>
      <c r="P96" s="331">
        <v>4000</v>
      </c>
      <c r="Q96" s="302">
        <f t="shared" ref="Q96:Q103" si="43">M96</f>
        <v>0</v>
      </c>
      <c r="R96" s="302">
        <f t="shared" ref="R96:R103" si="44">N96</f>
        <v>0</v>
      </c>
      <c r="S96" s="302">
        <f t="shared" ref="S96:S103" si="45">O96</f>
        <v>4</v>
      </c>
      <c r="T96" s="302">
        <f t="shared" ref="T96:T103" si="46">P96</f>
        <v>4000</v>
      </c>
      <c r="U96" s="298">
        <f t="shared" ref="U96:U103" si="47">IF(Q96+R96=0,S96*T96,OR(IF(Q96+S96=0,R96*T96),OR(IF(R96+S96=0,Q96*T96))))</f>
        <v>16000</v>
      </c>
      <c r="V96" s="437">
        <f t="shared" ref="V96:V103" si="48">IF(U96=TRUE,(Q96+R96+S96)*T96,U96)</f>
        <v>16000</v>
      </c>
      <c r="W96" s="315"/>
    </row>
    <row r="97" spans="1:23" s="7" customFormat="1" ht="48" customHeight="1">
      <c r="A97" s="208"/>
      <c r="B97" s="209">
        <v>71</v>
      </c>
      <c r="C97" s="210"/>
      <c r="D97" s="15" t="s">
        <v>566</v>
      </c>
      <c r="E97" s="17" t="s">
        <v>386</v>
      </c>
      <c r="F97" s="16">
        <v>3</v>
      </c>
      <c r="G97" s="17" t="s">
        <v>394</v>
      </c>
      <c r="H97" s="17"/>
      <c r="I97" s="95" t="s">
        <v>255</v>
      </c>
      <c r="J97" s="96" t="s">
        <v>364</v>
      </c>
      <c r="K97" s="97">
        <v>6</v>
      </c>
      <c r="L97" s="96" t="s">
        <v>56</v>
      </c>
      <c r="M97" s="99"/>
      <c r="N97" s="100"/>
      <c r="O97" s="96">
        <v>6</v>
      </c>
      <c r="P97" s="101">
        <v>3000</v>
      </c>
      <c r="Q97" s="302">
        <f t="shared" si="43"/>
        <v>0</v>
      </c>
      <c r="R97" s="302">
        <f t="shared" si="44"/>
        <v>0</v>
      </c>
      <c r="S97" s="302">
        <f t="shared" si="45"/>
        <v>6</v>
      </c>
      <c r="T97" s="302">
        <f t="shared" si="46"/>
        <v>3000</v>
      </c>
      <c r="U97" s="298">
        <f t="shared" si="47"/>
        <v>18000</v>
      </c>
      <c r="V97" s="437">
        <f t="shared" si="48"/>
        <v>18000</v>
      </c>
      <c r="W97" s="526"/>
    </row>
    <row r="98" spans="1:23" s="7" customFormat="1" ht="48" customHeight="1">
      <c r="A98" s="208"/>
      <c r="B98" s="209">
        <v>72</v>
      </c>
      <c r="C98" s="210"/>
      <c r="D98" s="15" t="s">
        <v>1065</v>
      </c>
      <c r="E98" s="17" t="s">
        <v>386</v>
      </c>
      <c r="F98" s="16">
        <v>4</v>
      </c>
      <c r="G98" s="17" t="s">
        <v>387</v>
      </c>
      <c r="H98" s="17"/>
      <c r="I98" s="95" t="s">
        <v>279</v>
      </c>
      <c r="J98" s="96" t="s">
        <v>365</v>
      </c>
      <c r="K98" s="97">
        <v>6</v>
      </c>
      <c r="L98" s="96" t="s">
        <v>56</v>
      </c>
      <c r="M98" s="99"/>
      <c r="N98" s="100"/>
      <c r="O98" s="100">
        <v>6</v>
      </c>
      <c r="P98" s="101">
        <v>3000</v>
      </c>
      <c r="Q98" s="302">
        <f t="shared" si="43"/>
        <v>0</v>
      </c>
      <c r="R98" s="302">
        <f t="shared" si="44"/>
        <v>0</v>
      </c>
      <c r="S98" s="302">
        <f t="shared" si="45"/>
        <v>6</v>
      </c>
      <c r="T98" s="302">
        <f t="shared" si="46"/>
        <v>3000</v>
      </c>
      <c r="U98" s="298">
        <f t="shared" si="47"/>
        <v>18000</v>
      </c>
      <c r="V98" s="437">
        <f t="shared" si="48"/>
        <v>18000</v>
      </c>
      <c r="W98" s="526"/>
    </row>
    <row r="99" spans="1:23" s="7" customFormat="1" ht="48" customHeight="1">
      <c r="A99" s="208"/>
      <c r="B99" s="209">
        <v>73</v>
      </c>
      <c r="C99" s="210"/>
      <c r="D99" s="15" t="s">
        <v>565</v>
      </c>
      <c r="E99" s="17" t="s">
        <v>386</v>
      </c>
      <c r="F99" s="16">
        <v>5</v>
      </c>
      <c r="G99" s="17" t="s">
        <v>397</v>
      </c>
      <c r="H99" s="17"/>
      <c r="I99" s="95" t="s">
        <v>202</v>
      </c>
      <c r="J99" s="96" t="s">
        <v>364</v>
      </c>
      <c r="K99" s="97">
        <v>4</v>
      </c>
      <c r="L99" s="96" t="s">
        <v>52</v>
      </c>
      <c r="M99" s="99"/>
      <c r="N99" s="100"/>
      <c r="O99" s="96">
        <v>4</v>
      </c>
      <c r="P99" s="101">
        <v>4500</v>
      </c>
      <c r="Q99" s="302">
        <f t="shared" si="43"/>
        <v>0</v>
      </c>
      <c r="R99" s="302">
        <f t="shared" si="44"/>
        <v>0</v>
      </c>
      <c r="S99" s="302">
        <f t="shared" si="45"/>
        <v>4</v>
      </c>
      <c r="T99" s="302">
        <f t="shared" si="46"/>
        <v>4500</v>
      </c>
      <c r="U99" s="298">
        <f t="shared" si="47"/>
        <v>18000</v>
      </c>
      <c r="V99" s="437">
        <f t="shared" si="48"/>
        <v>18000</v>
      </c>
      <c r="W99" s="315"/>
    </row>
    <row r="100" spans="1:23" s="7" customFormat="1" ht="48" customHeight="1">
      <c r="A100" s="208"/>
      <c r="B100" s="209">
        <v>74</v>
      </c>
      <c r="C100" s="210"/>
      <c r="D100" s="15" t="s">
        <v>565</v>
      </c>
      <c r="E100" s="17" t="s">
        <v>386</v>
      </c>
      <c r="F100" s="16">
        <v>6</v>
      </c>
      <c r="G100" s="17" t="s">
        <v>397</v>
      </c>
      <c r="H100" s="17"/>
      <c r="I100" s="95" t="s">
        <v>202</v>
      </c>
      <c r="J100" s="96" t="s">
        <v>364</v>
      </c>
      <c r="K100" s="97">
        <v>6</v>
      </c>
      <c r="L100" s="96" t="s">
        <v>56</v>
      </c>
      <c r="M100" s="99"/>
      <c r="N100" s="100"/>
      <c r="O100" s="96">
        <v>6</v>
      </c>
      <c r="P100" s="101">
        <v>2500</v>
      </c>
      <c r="Q100" s="302">
        <f t="shared" si="43"/>
        <v>0</v>
      </c>
      <c r="R100" s="302">
        <f t="shared" si="44"/>
        <v>0</v>
      </c>
      <c r="S100" s="302">
        <f t="shared" si="45"/>
        <v>6</v>
      </c>
      <c r="T100" s="302">
        <f t="shared" si="46"/>
        <v>2500</v>
      </c>
      <c r="U100" s="298">
        <f t="shared" si="47"/>
        <v>15000</v>
      </c>
      <c r="V100" s="437">
        <f t="shared" si="48"/>
        <v>15000</v>
      </c>
      <c r="W100" s="315"/>
    </row>
    <row r="101" spans="1:23" s="7" customFormat="1" ht="48" customHeight="1">
      <c r="A101" s="208"/>
      <c r="B101" s="209">
        <v>75</v>
      </c>
      <c r="C101" s="210"/>
      <c r="D101" s="15" t="s">
        <v>565</v>
      </c>
      <c r="E101" s="326" t="s">
        <v>388</v>
      </c>
      <c r="F101" s="16">
        <v>7</v>
      </c>
      <c r="G101" s="17" t="s">
        <v>990</v>
      </c>
      <c r="H101" s="17"/>
      <c r="I101" s="95" t="s">
        <v>991</v>
      </c>
      <c r="J101" s="96" t="s">
        <v>364</v>
      </c>
      <c r="K101" s="97">
        <v>6</v>
      </c>
      <c r="L101" s="96" t="s">
        <v>56</v>
      </c>
      <c r="M101" s="99"/>
      <c r="N101" s="100"/>
      <c r="O101" s="96">
        <v>6</v>
      </c>
      <c r="P101" s="101">
        <v>3000</v>
      </c>
      <c r="Q101" s="302">
        <f t="shared" si="43"/>
        <v>0</v>
      </c>
      <c r="R101" s="302">
        <f t="shared" si="44"/>
        <v>0</v>
      </c>
      <c r="S101" s="302">
        <f t="shared" si="45"/>
        <v>6</v>
      </c>
      <c r="T101" s="302">
        <f t="shared" si="46"/>
        <v>3000</v>
      </c>
      <c r="U101" s="298">
        <f t="shared" si="47"/>
        <v>18000</v>
      </c>
      <c r="V101" s="437">
        <f t="shared" si="48"/>
        <v>18000</v>
      </c>
      <c r="W101" s="315"/>
    </row>
    <row r="102" spans="1:23" s="7" customFormat="1" ht="48" customHeight="1">
      <c r="A102" s="353"/>
      <c r="B102" s="354">
        <v>76</v>
      </c>
      <c r="C102" s="355"/>
      <c r="D102" s="15" t="s">
        <v>566</v>
      </c>
      <c r="E102" s="17" t="s">
        <v>388</v>
      </c>
      <c r="F102" s="357">
        <v>8</v>
      </c>
      <c r="G102" s="358" t="s">
        <v>291</v>
      </c>
      <c r="H102" s="358"/>
      <c r="I102" s="359" t="s">
        <v>175</v>
      </c>
      <c r="J102" s="143" t="s">
        <v>364</v>
      </c>
      <c r="K102" s="361">
        <v>6</v>
      </c>
      <c r="L102" s="143" t="s">
        <v>56</v>
      </c>
      <c r="M102" s="362"/>
      <c r="N102" s="142"/>
      <c r="O102" s="143">
        <v>6</v>
      </c>
      <c r="P102" s="144">
        <v>2000</v>
      </c>
      <c r="Q102" s="302">
        <f t="shared" si="43"/>
        <v>0</v>
      </c>
      <c r="R102" s="302">
        <f t="shared" si="44"/>
        <v>0</v>
      </c>
      <c r="S102" s="302">
        <f t="shared" si="45"/>
        <v>6</v>
      </c>
      <c r="T102" s="302">
        <f t="shared" si="46"/>
        <v>2000</v>
      </c>
      <c r="U102" s="298">
        <f t="shared" si="47"/>
        <v>12000</v>
      </c>
      <c r="V102" s="437">
        <f t="shared" si="48"/>
        <v>12000</v>
      </c>
      <c r="W102" s="365"/>
    </row>
    <row r="103" spans="1:23" s="20" customFormat="1" ht="48" customHeight="1">
      <c r="A103" s="212"/>
      <c r="B103" s="213">
        <v>77</v>
      </c>
      <c r="C103" s="214"/>
      <c r="D103" s="95" t="s">
        <v>566</v>
      </c>
      <c r="E103" s="215" t="s">
        <v>386</v>
      </c>
      <c r="F103" s="123">
        <v>9</v>
      </c>
      <c r="G103" s="215" t="s">
        <v>433</v>
      </c>
      <c r="H103" s="215"/>
      <c r="I103" s="95" t="s">
        <v>820</v>
      </c>
      <c r="J103" s="123" t="s">
        <v>365</v>
      </c>
      <c r="K103" s="97">
        <v>6</v>
      </c>
      <c r="L103" s="96" t="s">
        <v>56</v>
      </c>
      <c r="M103" s="430"/>
      <c r="N103" s="559"/>
      <c r="O103" s="96">
        <v>6</v>
      </c>
      <c r="P103" s="101">
        <v>3000</v>
      </c>
      <c r="Q103" s="302">
        <f t="shared" si="43"/>
        <v>0</v>
      </c>
      <c r="R103" s="302">
        <f t="shared" si="44"/>
        <v>0</v>
      </c>
      <c r="S103" s="302">
        <f t="shared" si="45"/>
        <v>6</v>
      </c>
      <c r="T103" s="302">
        <f t="shared" si="46"/>
        <v>3000</v>
      </c>
      <c r="U103" s="298">
        <f t="shared" si="47"/>
        <v>18000</v>
      </c>
      <c r="V103" s="437">
        <f t="shared" si="48"/>
        <v>18000</v>
      </c>
      <c r="W103" s="474"/>
    </row>
    <row r="104" spans="1:23" s="20" customFormat="1" ht="48" customHeight="1" thickBot="1">
      <c r="A104" s="582"/>
      <c r="B104" s="413">
        <v>78</v>
      </c>
      <c r="C104" s="583"/>
      <c r="D104" s="419" t="s">
        <v>565</v>
      </c>
      <c r="E104" s="411" t="s">
        <v>386</v>
      </c>
      <c r="F104" s="415">
        <v>10</v>
      </c>
      <c r="G104" s="411" t="s">
        <v>398</v>
      </c>
      <c r="H104" s="411" t="s">
        <v>411</v>
      </c>
      <c r="I104" s="419" t="s">
        <v>207</v>
      </c>
      <c r="J104" s="415" t="s">
        <v>365</v>
      </c>
      <c r="K104" s="420">
        <v>6</v>
      </c>
      <c r="L104" s="412" t="s">
        <v>56</v>
      </c>
      <c r="M104" s="690"/>
      <c r="N104" s="691"/>
      <c r="O104" s="412">
        <v>6</v>
      </c>
      <c r="P104" s="423">
        <v>3000</v>
      </c>
      <c r="Q104" s="302">
        <f>M104</f>
        <v>0</v>
      </c>
      <c r="R104" s="302">
        <f>N104</f>
        <v>0</v>
      </c>
      <c r="S104" s="302">
        <f>O104</f>
        <v>6</v>
      </c>
      <c r="T104" s="302">
        <f>P104</f>
        <v>3000</v>
      </c>
      <c r="U104" s="298">
        <f>IF(Q104+R104=0,S104*T104,OR(IF(Q104+S104=0,R104*T104),OR(IF(R104+S104=0,Q104*T104))))</f>
        <v>18000</v>
      </c>
      <c r="V104" s="438">
        <f>IF(U104=TRUE,(Q104+R104+S104)*T104,U104)</f>
        <v>18000</v>
      </c>
      <c r="W104" s="558"/>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23"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23"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23"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23" s="20" customFormat="1">
      <c r="A164" s="258"/>
      <c r="B164" s="259"/>
      <c r="C164" s="258"/>
      <c r="D164" s="260"/>
      <c r="E164" s="261"/>
      <c r="F164" s="261"/>
      <c r="G164" s="261"/>
      <c r="H164" s="261"/>
      <c r="I164" s="260"/>
      <c r="J164" s="262"/>
      <c r="K164" s="262"/>
      <c r="L164" s="263"/>
      <c r="M164" s="262"/>
      <c r="N164" s="262"/>
      <c r="O164" s="262"/>
      <c r="P164" s="264"/>
      <c r="Q164" s="29"/>
      <c r="R164" s="29"/>
      <c r="S164" s="29"/>
      <c r="T164" s="29"/>
      <c r="U164" s="172"/>
      <c r="V164" s="172"/>
      <c r="W164" s="172"/>
    </row>
    <row r="165" spans="1:23" s="20" customFormat="1">
      <c r="A165" s="258"/>
      <c r="B165" s="259"/>
      <c r="C165" s="258"/>
      <c r="D165" s="260"/>
      <c r="E165" s="261"/>
      <c r="F165" s="261"/>
      <c r="G165" s="261"/>
      <c r="H165" s="261"/>
      <c r="I165" s="260"/>
      <c r="J165" s="262"/>
      <c r="K165" s="262"/>
      <c r="L165" s="263"/>
      <c r="M165" s="262"/>
      <c r="N165" s="262"/>
      <c r="O165" s="262"/>
      <c r="P165" s="264"/>
      <c r="Q165" s="29"/>
      <c r="R165" s="29"/>
      <c r="S165" s="29"/>
      <c r="T165" s="29"/>
      <c r="U165" s="172"/>
      <c r="V165" s="172"/>
      <c r="W165" s="172"/>
    </row>
    <row r="166" spans="1:23" s="20" customFormat="1">
      <c r="A166" s="258"/>
      <c r="B166" s="259"/>
      <c r="C166" s="258"/>
      <c r="D166" s="260"/>
      <c r="E166" s="261"/>
      <c r="F166" s="261"/>
      <c r="G166" s="261"/>
      <c r="H166" s="261"/>
      <c r="I166" s="260"/>
      <c r="J166" s="262"/>
      <c r="K166" s="262"/>
      <c r="L166" s="263"/>
      <c r="M166" s="262"/>
      <c r="N166" s="262"/>
      <c r="O166" s="262"/>
      <c r="P166" s="264"/>
      <c r="Q166" s="29"/>
      <c r="R166" s="29"/>
      <c r="S166" s="29"/>
      <c r="T166" s="29"/>
      <c r="U166" s="172"/>
      <c r="V166" s="172"/>
      <c r="W166" s="172"/>
    </row>
    <row r="167" spans="1:23" s="20" customFormat="1">
      <c r="A167" s="258"/>
      <c r="B167" s="259"/>
      <c r="C167" s="258"/>
      <c r="D167" s="260"/>
      <c r="E167" s="261"/>
      <c r="F167" s="261"/>
      <c r="G167" s="261"/>
      <c r="H167" s="261"/>
      <c r="I167" s="260"/>
      <c r="J167" s="262"/>
      <c r="K167" s="262"/>
      <c r="L167" s="263"/>
      <c r="M167" s="262"/>
      <c r="N167" s="262"/>
      <c r="O167" s="262"/>
      <c r="P167" s="264"/>
      <c r="Q167" s="29"/>
      <c r="R167" s="29"/>
      <c r="S167" s="29"/>
      <c r="T167" s="29"/>
      <c r="U167" s="172"/>
      <c r="V167" s="172"/>
      <c r="W167" s="172"/>
    </row>
    <row r="168" spans="1:23" s="20" customFormat="1">
      <c r="A168" s="258"/>
      <c r="B168" s="259"/>
      <c r="C168" s="258"/>
      <c r="D168" s="260"/>
      <c r="E168" s="261"/>
      <c r="F168" s="261"/>
      <c r="G168" s="261"/>
      <c r="H168" s="261"/>
      <c r="I168" s="260"/>
      <c r="J168" s="262"/>
      <c r="K168" s="262"/>
      <c r="L168" s="263"/>
      <c r="M168" s="262"/>
      <c r="N168" s="262"/>
      <c r="O168" s="262"/>
      <c r="P168" s="264"/>
      <c r="Q168" s="29"/>
      <c r="R168" s="29"/>
      <c r="S168" s="29"/>
      <c r="T168" s="29"/>
      <c r="U168" s="172"/>
      <c r="V168" s="172"/>
      <c r="W168" s="172"/>
    </row>
    <row r="169" spans="1:23" s="20" customFormat="1">
      <c r="A169" s="258"/>
      <c r="B169" s="259"/>
      <c r="C169" s="258"/>
      <c r="D169" s="260"/>
      <c r="E169" s="261"/>
      <c r="F169" s="261"/>
      <c r="G169" s="261"/>
      <c r="H169" s="261"/>
      <c r="I169" s="260"/>
      <c r="J169" s="262"/>
      <c r="K169" s="262"/>
      <c r="L169" s="263"/>
      <c r="M169" s="262"/>
      <c r="N169" s="262"/>
      <c r="O169" s="262"/>
      <c r="P169" s="264"/>
      <c r="Q169" s="29"/>
      <c r="R169" s="29"/>
      <c r="S169" s="29"/>
      <c r="T169" s="29"/>
      <c r="U169" s="172"/>
      <c r="V169" s="172"/>
      <c r="W169" s="172"/>
    </row>
    <row r="170" spans="1:23" s="20" customFormat="1">
      <c r="A170" s="258"/>
      <c r="B170" s="259"/>
      <c r="C170" s="258"/>
      <c r="D170" s="260"/>
      <c r="E170" s="261"/>
      <c r="F170" s="261"/>
      <c r="G170" s="261"/>
      <c r="H170" s="261"/>
      <c r="I170" s="260"/>
      <c r="J170" s="262"/>
      <c r="K170" s="262"/>
      <c r="L170" s="263"/>
      <c r="M170" s="262"/>
      <c r="N170" s="262"/>
      <c r="O170" s="262"/>
      <c r="P170" s="264"/>
      <c r="Q170" s="29"/>
      <c r="R170" s="29"/>
      <c r="S170" s="29"/>
      <c r="T170" s="29"/>
      <c r="U170" s="172"/>
      <c r="V170" s="172"/>
      <c r="W170" s="172"/>
    </row>
    <row r="171" spans="1:23" s="20" customFormat="1">
      <c r="A171" s="258"/>
      <c r="B171" s="259"/>
      <c r="C171" s="258"/>
      <c r="D171" s="260"/>
      <c r="E171" s="261"/>
      <c r="F171" s="261"/>
      <c r="G171" s="261"/>
      <c r="H171" s="261"/>
      <c r="I171" s="260"/>
      <c r="J171" s="262"/>
      <c r="K171" s="262"/>
      <c r="L171" s="263"/>
      <c r="M171" s="262"/>
      <c r="N171" s="262"/>
      <c r="O171" s="262"/>
      <c r="P171" s="264"/>
      <c r="Q171" s="29"/>
      <c r="R171" s="29"/>
      <c r="S171" s="29"/>
      <c r="T171" s="29"/>
      <c r="U171" s="172"/>
      <c r="V171" s="172"/>
      <c r="W171" s="172"/>
    </row>
    <row r="172" spans="1:23" s="20" customFormat="1">
      <c r="A172" s="258"/>
      <c r="B172" s="259"/>
      <c r="C172" s="258"/>
      <c r="D172" s="260"/>
      <c r="E172" s="261"/>
      <c r="F172" s="261"/>
      <c r="G172" s="261"/>
      <c r="H172" s="261"/>
      <c r="I172" s="260"/>
      <c r="J172" s="262"/>
      <c r="K172" s="262"/>
      <c r="L172" s="263"/>
      <c r="M172" s="262"/>
      <c r="N172" s="262"/>
      <c r="O172" s="262"/>
      <c r="P172" s="264"/>
      <c r="Q172" s="29"/>
      <c r="R172" s="29"/>
      <c r="S172" s="29"/>
      <c r="T172" s="29"/>
      <c r="U172" s="172"/>
      <c r="V172" s="172"/>
      <c r="W172" s="172"/>
    </row>
    <row r="173" spans="1:23" s="20" customFormat="1">
      <c r="A173" s="258"/>
      <c r="B173" s="259"/>
      <c r="C173" s="258"/>
      <c r="D173" s="260"/>
      <c r="E173" s="261"/>
      <c r="F173" s="261"/>
      <c r="G173" s="261"/>
      <c r="H173" s="261"/>
      <c r="I173" s="260"/>
      <c r="J173" s="262"/>
      <c r="K173" s="262"/>
      <c r="L173" s="263"/>
      <c r="M173" s="262"/>
      <c r="N173" s="262"/>
      <c r="O173" s="262"/>
      <c r="P173" s="264"/>
      <c r="Q173" s="29"/>
      <c r="R173" s="29"/>
      <c r="S173" s="29"/>
      <c r="T173" s="29"/>
      <c r="U173" s="172"/>
      <c r="V173" s="172"/>
      <c r="W173" s="172"/>
    </row>
    <row r="174" spans="1:23" s="20" customFormat="1">
      <c r="A174" s="258"/>
      <c r="B174" s="259"/>
      <c r="C174" s="258"/>
      <c r="D174" s="260"/>
      <c r="E174" s="261"/>
      <c r="F174" s="261"/>
      <c r="G174" s="261"/>
      <c r="H174" s="261"/>
      <c r="I174" s="260"/>
      <c r="J174" s="262"/>
      <c r="K174" s="262"/>
      <c r="L174" s="263"/>
      <c r="M174" s="262"/>
      <c r="N174" s="262"/>
      <c r="O174" s="262"/>
      <c r="P174" s="264"/>
      <c r="Q174" s="29"/>
      <c r="R174" s="29"/>
      <c r="S174" s="29"/>
      <c r="T174" s="29"/>
      <c r="U174" s="172"/>
      <c r="V174" s="172"/>
      <c r="W174" s="172"/>
    </row>
    <row r="175" spans="1:23" s="20" customFormat="1">
      <c r="A175" s="258"/>
      <c r="B175" s="259"/>
      <c r="C175" s="258"/>
      <c r="D175" s="260"/>
      <c r="E175" s="261"/>
      <c r="F175" s="261"/>
      <c r="G175" s="261"/>
      <c r="H175" s="261"/>
      <c r="I175" s="260"/>
      <c r="J175" s="262"/>
      <c r="K175" s="262"/>
      <c r="L175" s="263"/>
      <c r="M175" s="262"/>
      <c r="N175" s="262"/>
      <c r="O175" s="262"/>
      <c r="P175" s="264"/>
      <c r="Q175" s="29"/>
      <c r="R175" s="29"/>
      <c r="S175" s="29"/>
      <c r="T175" s="29"/>
      <c r="U175" s="172"/>
      <c r="V175" s="172"/>
      <c r="W175" s="172"/>
    </row>
    <row r="176" spans="1:23" s="20" customFormat="1">
      <c r="A176" s="258"/>
      <c r="B176" s="259"/>
      <c r="C176" s="258"/>
      <c r="D176" s="260"/>
      <c r="E176" s="261"/>
      <c r="F176" s="261"/>
      <c r="G176" s="261"/>
      <c r="H176" s="261"/>
      <c r="I176" s="260"/>
      <c r="J176" s="262"/>
      <c r="K176" s="262"/>
      <c r="L176" s="263"/>
      <c r="M176" s="262"/>
      <c r="N176" s="262"/>
      <c r="O176" s="262"/>
      <c r="P176" s="264"/>
      <c r="Q176" s="29"/>
      <c r="R176" s="29"/>
      <c r="S176" s="29"/>
      <c r="T176" s="29"/>
      <c r="U176" s="172"/>
      <c r="V176" s="172"/>
      <c r="W176" s="172"/>
    </row>
    <row r="177" spans="1:23" s="20" customFormat="1">
      <c r="A177" s="258"/>
      <c r="B177" s="259"/>
      <c r="C177" s="258"/>
      <c r="D177" s="260"/>
      <c r="E177" s="261"/>
      <c r="F177" s="261"/>
      <c r="G177" s="261"/>
      <c r="H177" s="261"/>
      <c r="I177" s="260"/>
      <c r="J177" s="262"/>
      <c r="K177" s="262"/>
      <c r="L177" s="263"/>
      <c r="M177" s="262"/>
      <c r="N177" s="262"/>
      <c r="O177" s="262"/>
      <c r="P177" s="264"/>
      <c r="Q177" s="29"/>
      <c r="R177" s="29"/>
      <c r="S177" s="29"/>
      <c r="T177" s="29"/>
      <c r="U177" s="172"/>
      <c r="V177" s="172"/>
      <c r="W177" s="172"/>
    </row>
    <row r="178" spans="1:23" s="20" customFormat="1">
      <c r="A178" s="258"/>
      <c r="B178" s="259"/>
      <c r="C178" s="258"/>
      <c r="D178" s="260"/>
      <c r="E178" s="261"/>
      <c r="F178" s="261"/>
      <c r="G178" s="261"/>
      <c r="H178" s="261"/>
      <c r="I178" s="260"/>
      <c r="J178" s="262"/>
      <c r="K178" s="262"/>
      <c r="L178" s="263"/>
      <c r="M178" s="262"/>
      <c r="N178" s="262"/>
      <c r="O178" s="262"/>
      <c r="P178" s="264"/>
      <c r="Q178" s="29"/>
      <c r="R178" s="29"/>
      <c r="S178" s="29"/>
      <c r="T178" s="29"/>
      <c r="U178" s="172"/>
      <c r="V178" s="172"/>
      <c r="W178" s="172"/>
    </row>
    <row r="179" spans="1:23" s="20" customFormat="1">
      <c r="A179" s="258"/>
      <c r="B179" s="259"/>
      <c r="C179" s="258"/>
      <c r="D179" s="260"/>
      <c r="E179" s="261"/>
      <c r="F179" s="261"/>
      <c r="G179" s="261"/>
      <c r="H179" s="261"/>
      <c r="I179" s="260"/>
      <c r="J179" s="262"/>
      <c r="K179" s="262"/>
      <c r="L179" s="263"/>
      <c r="M179" s="262"/>
      <c r="N179" s="262"/>
      <c r="O179" s="262"/>
      <c r="P179" s="264"/>
      <c r="Q179" s="29"/>
      <c r="R179" s="29"/>
      <c r="S179" s="29"/>
      <c r="T179" s="29"/>
      <c r="U179" s="172"/>
      <c r="V179" s="172"/>
      <c r="W179" s="172"/>
    </row>
    <row r="180" spans="1:23" s="20" customFormat="1">
      <c r="A180" s="258"/>
      <c r="B180" s="259"/>
      <c r="C180" s="258"/>
      <c r="D180" s="260"/>
      <c r="E180" s="261"/>
      <c r="F180" s="261"/>
      <c r="G180" s="261"/>
      <c r="H180" s="261"/>
      <c r="I180" s="260"/>
      <c r="J180" s="262"/>
      <c r="K180" s="262"/>
      <c r="L180" s="263"/>
      <c r="M180" s="262"/>
      <c r="N180" s="262"/>
      <c r="O180" s="262"/>
      <c r="P180" s="264"/>
      <c r="Q180" s="29"/>
      <c r="R180" s="29"/>
      <c r="S180" s="29"/>
      <c r="T180" s="29"/>
      <c r="U180" s="172"/>
      <c r="V180" s="172"/>
      <c r="W180" s="172"/>
    </row>
    <row r="181" spans="1:23" s="20" customFormat="1">
      <c r="A181" s="258"/>
      <c r="B181" s="259"/>
      <c r="C181" s="258"/>
      <c r="D181" s="260"/>
      <c r="E181" s="261"/>
      <c r="F181" s="261"/>
      <c r="G181" s="261"/>
      <c r="H181" s="261"/>
      <c r="I181" s="260"/>
      <c r="J181" s="262"/>
      <c r="K181" s="262"/>
      <c r="L181" s="263"/>
      <c r="M181" s="262"/>
      <c r="N181" s="262"/>
      <c r="O181" s="262"/>
      <c r="P181" s="264"/>
      <c r="Q181" s="29"/>
      <c r="R181" s="29"/>
      <c r="S181" s="29"/>
      <c r="T181" s="29"/>
      <c r="U181" s="172"/>
      <c r="V181" s="172"/>
      <c r="W181" s="172"/>
    </row>
    <row r="182" spans="1:23" s="20" customFormat="1">
      <c r="A182" s="258"/>
      <c r="B182" s="259"/>
      <c r="C182" s="258"/>
      <c r="D182" s="260"/>
      <c r="E182" s="261"/>
      <c r="F182" s="261"/>
      <c r="G182" s="261"/>
      <c r="H182" s="261"/>
      <c r="I182" s="260"/>
      <c r="J182" s="262"/>
      <c r="K182" s="262"/>
      <c r="L182" s="263"/>
      <c r="M182" s="262"/>
      <c r="N182" s="262"/>
      <c r="O182" s="262"/>
      <c r="P182" s="264"/>
      <c r="Q182" s="29"/>
      <c r="R182" s="29"/>
      <c r="S182" s="29"/>
      <c r="T182" s="29"/>
      <c r="U182" s="172"/>
      <c r="V182" s="172"/>
      <c r="W182" s="172"/>
    </row>
    <row r="183" spans="1:23" s="20" customFormat="1">
      <c r="A183" s="258"/>
      <c r="B183" s="259"/>
      <c r="C183" s="258"/>
      <c r="D183" s="260"/>
      <c r="E183" s="261"/>
      <c r="F183" s="261"/>
      <c r="G183" s="261"/>
      <c r="H183" s="261"/>
      <c r="I183" s="260"/>
      <c r="J183" s="262"/>
      <c r="K183" s="262"/>
      <c r="L183" s="263"/>
      <c r="M183" s="262"/>
      <c r="N183" s="262"/>
      <c r="O183" s="262"/>
      <c r="P183" s="264"/>
      <c r="Q183" s="29"/>
      <c r="R183" s="29"/>
      <c r="S183" s="29"/>
      <c r="T183" s="29"/>
      <c r="U183" s="172"/>
      <c r="V183" s="172"/>
      <c r="W183" s="172"/>
    </row>
    <row r="184" spans="1:23" s="20" customFormat="1">
      <c r="A184" s="258"/>
      <c r="B184" s="259"/>
      <c r="C184" s="258"/>
      <c r="D184" s="260"/>
      <c r="E184" s="261"/>
      <c r="F184" s="261"/>
      <c r="G184" s="261"/>
      <c r="H184" s="261"/>
      <c r="I184" s="260"/>
      <c r="J184" s="262"/>
      <c r="K184" s="262"/>
      <c r="L184" s="263"/>
      <c r="M184" s="262"/>
      <c r="N184" s="262"/>
      <c r="O184" s="262"/>
      <c r="P184" s="264"/>
      <c r="Q184" s="29"/>
      <c r="R184" s="29"/>
      <c r="S184" s="29"/>
      <c r="T184" s="29"/>
      <c r="U184" s="172"/>
      <c r="V184" s="172"/>
      <c r="W184" s="172"/>
    </row>
    <row r="185" spans="1:23" s="20" customFormat="1">
      <c r="A185" s="258"/>
      <c r="B185" s="259"/>
      <c r="C185" s="258"/>
      <c r="D185" s="260"/>
      <c r="E185" s="261"/>
      <c r="F185" s="261"/>
      <c r="G185" s="261"/>
      <c r="H185" s="261"/>
      <c r="I185" s="260"/>
      <c r="J185" s="262"/>
      <c r="K185" s="262"/>
      <c r="L185" s="263"/>
      <c r="M185" s="262"/>
      <c r="N185" s="262"/>
      <c r="O185" s="262"/>
      <c r="P185" s="264"/>
      <c r="Q185" s="29"/>
      <c r="R185" s="29"/>
      <c r="S185" s="29"/>
      <c r="T185" s="29"/>
      <c r="U185" s="172"/>
      <c r="V185" s="172"/>
      <c r="W185" s="172"/>
    </row>
    <row r="186" spans="1:23" s="20" customFormat="1">
      <c r="A186" s="258"/>
      <c r="B186" s="259"/>
      <c r="C186" s="258"/>
      <c r="D186" s="260"/>
      <c r="E186" s="261"/>
      <c r="F186" s="261"/>
      <c r="G186" s="261"/>
      <c r="H186" s="261"/>
      <c r="I186" s="260"/>
      <c r="J186" s="262"/>
      <c r="K186" s="262"/>
      <c r="L186" s="263"/>
      <c r="M186" s="262"/>
      <c r="N186" s="262"/>
      <c r="O186" s="262"/>
      <c r="P186" s="264"/>
      <c r="Q186" s="29"/>
      <c r="R186" s="29"/>
      <c r="S186" s="29"/>
      <c r="T186" s="29"/>
      <c r="U186" s="172"/>
      <c r="V186" s="172"/>
      <c r="W186" s="172"/>
    </row>
    <row r="187" spans="1:23" s="20" customFormat="1">
      <c r="A187" s="258"/>
      <c r="B187" s="259"/>
      <c r="C187" s="258"/>
      <c r="D187" s="260"/>
      <c r="E187" s="261"/>
      <c r="F187" s="261"/>
      <c r="G187" s="261"/>
      <c r="H187" s="261"/>
      <c r="I187" s="260"/>
      <c r="J187" s="262"/>
      <c r="K187" s="262"/>
      <c r="L187" s="263"/>
      <c r="M187" s="262"/>
      <c r="N187" s="262"/>
      <c r="O187" s="262"/>
      <c r="P187" s="264"/>
      <c r="Q187" s="29"/>
      <c r="R187" s="29"/>
      <c r="S187" s="29"/>
      <c r="T187" s="29"/>
      <c r="U187" s="172"/>
      <c r="V187" s="172"/>
      <c r="W187" s="172"/>
    </row>
    <row r="188" spans="1:23" s="20" customFormat="1">
      <c r="A188" s="258"/>
      <c r="B188" s="259"/>
      <c r="C188" s="258"/>
      <c r="D188" s="260"/>
      <c r="E188" s="261"/>
      <c r="F188" s="261"/>
      <c r="G188" s="261"/>
      <c r="H188" s="261"/>
      <c r="I188" s="260"/>
      <c r="J188" s="262"/>
      <c r="K188" s="262"/>
      <c r="L188" s="263"/>
      <c r="M188" s="262"/>
      <c r="N188" s="262"/>
      <c r="O188" s="262"/>
      <c r="P188" s="264"/>
      <c r="Q188" s="29"/>
      <c r="R188" s="29"/>
      <c r="S188" s="29"/>
      <c r="T188" s="29"/>
      <c r="U188" s="172"/>
      <c r="V188" s="172"/>
      <c r="W188" s="172"/>
    </row>
    <row r="189" spans="1:23" s="20" customFormat="1">
      <c r="A189" s="258"/>
      <c r="B189" s="259"/>
      <c r="C189" s="258"/>
      <c r="D189" s="260"/>
      <c r="E189" s="261"/>
      <c r="F189" s="261"/>
      <c r="G189" s="261"/>
      <c r="H189" s="261"/>
      <c r="I189" s="260"/>
      <c r="J189" s="262"/>
      <c r="K189" s="262"/>
      <c r="L189" s="263"/>
      <c r="M189" s="262"/>
      <c r="N189" s="262"/>
      <c r="O189" s="262"/>
      <c r="P189" s="264"/>
      <c r="Q189" s="29"/>
      <c r="R189" s="29"/>
      <c r="S189" s="29"/>
      <c r="T189" s="29"/>
      <c r="U189" s="172"/>
      <c r="V189" s="172"/>
      <c r="W189" s="172"/>
    </row>
    <row r="190" spans="1:23" s="20" customFormat="1">
      <c r="A190" s="258"/>
      <c r="B190" s="259"/>
      <c r="C190" s="258"/>
      <c r="D190" s="260"/>
      <c r="E190" s="261"/>
      <c r="F190" s="261"/>
      <c r="G190" s="261"/>
      <c r="H190" s="261"/>
      <c r="I190" s="260"/>
      <c r="J190" s="262"/>
      <c r="K190" s="262"/>
      <c r="L190" s="263"/>
      <c r="M190" s="262"/>
      <c r="N190" s="262"/>
      <c r="O190" s="262"/>
      <c r="P190" s="264"/>
      <c r="Q190" s="29"/>
      <c r="R190" s="29"/>
      <c r="S190" s="29"/>
      <c r="T190" s="29"/>
      <c r="U190" s="172"/>
      <c r="V190" s="172"/>
      <c r="W190" s="172"/>
    </row>
    <row r="191" spans="1:23" s="20" customFormat="1">
      <c r="A191" s="258"/>
      <c r="B191" s="259"/>
      <c r="C191" s="258"/>
      <c r="D191" s="260"/>
      <c r="E191" s="261"/>
      <c r="F191" s="261"/>
      <c r="G191" s="261"/>
      <c r="H191" s="261"/>
      <c r="I191" s="260"/>
      <c r="J191" s="262"/>
      <c r="K191" s="262"/>
      <c r="L191" s="263"/>
      <c r="M191" s="262"/>
      <c r="N191" s="262"/>
      <c r="O191" s="262"/>
      <c r="P191" s="264"/>
      <c r="Q191" s="29"/>
      <c r="R191" s="29"/>
      <c r="S191" s="29"/>
      <c r="T191" s="29"/>
      <c r="U191" s="172"/>
      <c r="V191" s="172"/>
      <c r="W191" s="172"/>
    </row>
    <row r="192" spans="1:23" s="20" customFormat="1">
      <c r="A192" s="258"/>
      <c r="B192" s="259"/>
      <c r="C192" s="258"/>
      <c r="D192" s="260"/>
      <c r="E192" s="261"/>
      <c r="F192" s="261"/>
      <c r="G192" s="261"/>
      <c r="H192" s="261"/>
      <c r="I192" s="260"/>
      <c r="J192" s="262"/>
      <c r="K192" s="262"/>
      <c r="L192" s="263"/>
      <c r="M192" s="262"/>
      <c r="N192" s="262"/>
      <c r="O192" s="262"/>
      <c r="P192" s="264"/>
      <c r="Q192" s="29"/>
      <c r="R192" s="29"/>
      <c r="S192" s="29"/>
      <c r="T192" s="29"/>
      <c r="U192" s="172"/>
      <c r="V192" s="172"/>
      <c r="W192" s="172"/>
    </row>
    <row r="193" spans="1:23" s="20" customFormat="1">
      <c r="A193" s="258"/>
      <c r="B193" s="259"/>
      <c r="C193" s="258"/>
      <c r="D193" s="260"/>
      <c r="E193" s="261"/>
      <c r="F193" s="261"/>
      <c r="G193" s="261"/>
      <c r="H193" s="261"/>
      <c r="I193" s="260"/>
      <c r="J193" s="262"/>
      <c r="K193" s="262"/>
      <c r="L193" s="263"/>
      <c r="M193" s="262"/>
      <c r="N193" s="262"/>
      <c r="O193" s="262"/>
      <c r="P193" s="264"/>
      <c r="Q193" s="29"/>
      <c r="R193" s="29"/>
      <c r="S193" s="29"/>
      <c r="T193" s="29"/>
      <c r="U193" s="172"/>
      <c r="V193" s="172"/>
      <c r="W193" s="172"/>
    </row>
    <row r="194" spans="1:23" s="20" customFormat="1">
      <c r="A194" s="258"/>
      <c r="B194" s="259"/>
      <c r="C194" s="258"/>
      <c r="D194" s="260"/>
      <c r="E194" s="261"/>
      <c r="F194" s="261"/>
      <c r="G194" s="261"/>
      <c r="H194" s="261"/>
      <c r="I194" s="260"/>
      <c r="J194" s="262"/>
      <c r="K194" s="262"/>
      <c r="L194" s="263"/>
      <c r="M194" s="262"/>
      <c r="N194" s="262"/>
      <c r="O194" s="262"/>
      <c r="P194" s="264"/>
      <c r="Q194" s="29"/>
      <c r="R194" s="29"/>
      <c r="S194" s="29"/>
      <c r="T194" s="29"/>
      <c r="U194" s="172"/>
      <c r="V194" s="172"/>
      <c r="W194" s="172"/>
    </row>
    <row r="195" spans="1:23" s="20" customFormat="1">
      <c r="A195" s="258"/>
      <c r="B195" s="259"/>
      <c r="C195" s="258"/>
      <c r="D195" s="260"/>
      <c r="E195" s="261"/>
      <c r="F195" s="261"/>
      <c r="G195" s="261"/>
      <c r="H195" s="261"/>
      <c r="I195" s="260"/>
      <c r="J195" s="262"/>
      <c r="K195" s="262"/>
      <c r="L195" s="263"/>
      <c r="M195" s="262"/>
      <c r="N195" s="262"/>
      <c r="O195" s="262"/>
      <c r="P195" s="264"/>
      <c r="Q195" s="29"/>
      <c r="R195" s="29"/>
      <c r="S195" s="29"/>
      <c r="T195" s="29"/>
      <c r="U195" s="172"/>
      <c r="V195" s="172"/>
      <c r="W195" s="172"/>
    </row>
    <row r="196" spans="1:23" s="20" customFormat="1">
      <c r="A196" s="258"/>
      <c r="B196" s="259"/>
      <c r="C196" s="258"/>
      <c r="D196" s="260"/>
      <c r="E196" s="261"/>
      <c r="F196" s="261"/>
      <c r="G196" s="261"/>
      <c r="H196" s="261"/>
      <c r="I196" s="260"/>
      <c r="J196" s="262"/>
      <c r="K196" s="262"/>
      <c r="L196" s="263"/>
      <c r="M196" s="262"/>
      <c r="N196" s="262"/>
      <c r="O196" s="262"/>
      <c r="P196" s="264"/>
      <c r="Q196" s="29"/>
      <c r="R196" s="29"/>
      <c r="S196" s="29"/>
      <c r="T196" s="29"/>
      <c r="U196" s="172"/>
      <c r="V196" s="172"/>
      <c r="W196" s="172"/>
    </row>
    <row r="197" spans="1:23" s="20" customFormat="1">
      <c r="A197" s="258"/>
      <c r="B197" s="259"/>
      <c r="C197" s="258"/>
      <c r="D197" s="260"/>
      <c r="E197" s="261"/>
      <c r="F197" s="261"/>
      <c r="G197" s="261"/>
      <c r="H197" s="261"/>
      <c r="I197" s="260"/>
      <c r="J197" s="262"/>
      <c r="K197" s="262"/>
      <c r="L197" s="263"/>
      <c r="M197" s="262"/>
      <c r="N197" s="262"/>
      <c r="O197" s="262"/>
      <c r="P197" s="264"/>
      <c r="Q197" s="29"/>
      <c r="R197" s="29"/>
      <c r="S197" s="29"/>
      <c r="T197" s="29"/>
      <c r="U197" s="172"/>
      <c r="V197" s="172"/>
      <c r="W197" s="172"/>
    </row>
    <row r="198" spans="1:23" s="20" customFormat="1">
      <c r="A198" s="258"/>
      <c r="B198" s="259"/>
      <c r="C198" s="258"/>
      <c r="D198" s="260"/>
      <c r="E198" s="261"/>
      <c r="F198" s="261"/>
      <c r="G198" s="261"/>
      <c r="H198" s="261"/>
      <c r="I198" s="260"/>
      <c r="J198" s="262"/>
      <c r="K198" s="262"/>
      <c r="L198" s="263"/>
      <c r="M198" s="262"/>
      <c r="N198" s="262"/>
      <c r="O198" s="262"/>
      <c r="P198" s="264"/>
      <c r="Q198" s="29"/>
      <c r="R198" s="29"/>
      <c r="S198" s="29"/>
      <c r="T198" s="29"/>
      <c r="U198" s="172"/>
      <c r="V198" s="172"/>
      <c r="W198" s="172"/>
    </row>
    <row r="199" spans="1:23" s="20" customFormat="1">
      <c r="A199" s="258"/>
      <c r="B199" s="259"/>
      <c r="C199" s="258"/>
      <c r="D199" s="260"/>
      <c r="E199" s="261"/>
      <c r="F199" s="261"/>
      <c r="G199" s="261"/>
      <c r="H199" s="261"/>
      <c r="I199" s="260"/>
      <c r="J199" s="262"/>
      <c r="K199" s="262"/>
      <c r="L199" s="263"/>
      <c r="M199" s="262"/>
      <c r="N199" s="262"/>
      <c r="O199" s="262"/>
      <c r="P199" s="264"/>
      <c r="Q199" s="29"/>
      <c r="R199" s="29"/>
      <c r="S199" s="29"/>
      <c r="T199" s="29"/>
      <c r="U199" s="172"/>
      <c r="V199" s="172"/>
      <c r="W199" s="172"/>
    </row>
    <row r="200" spans="1:23" s="20" customFormat="1">
      <c r="A200" s="258"/>
      <c r="B200" s="259"/>
      <c r="C200" s="258"/>
      <c r="D200" s="260"/>
      <c r="E200" s="261"/>
      <c r="F200" s="261"/>
      <c r="G200" s="261"/>
      <c r="H200" s="261"/>
      <c r="I200" s="260"/>
      <c r="J200" s="262"/>
      <c r="K200" s="262"/>
      <c r="L200" s="263"/>
      <c r="M200" s="262"/>
      <c r="N200" s="262"/>
      <c r="O200" s="262"/>
      <c r="P200" s="264"/>
      <c r="Q200" s="29"/>
      <c r="R200" s="29"/>
      <c r="S200" s="29"/>
      <c r="T200" s="29"/>
      <c r="U200" s="172"/>
      <c r="V200" s="172"/>
      <c r="W200" s="172"/>
    </row>
    <row r="201" spans="1:23" s="20" customFormat="1">
      <c r="A201" s="258"/>
      <c r="B201" s="259"/>
      <c r="C201" s="258"/>
      <c r="D201" s="260"/>
      <c r="E201" s="261"/>
      <c r="F201" s="261"/>
      <c r="G201" s="261"/>
      <c r="H201" s="261"/>
      <c r="I201" s="260"/>
      <c r="J201" s="262"/>
      <c r="K201" s="262"/>
      <c r="L201" s="263"/>
      <c r="M201" s="262"/>
      <c r="N201" s="262"/>
      <c r="O201" s="262"/>
      <c r="P201" s="264"/>
      <c r="Q201" s="29"/>
      <c r="R201" s="29"/>
      <c r="S201" s="29"/>
      <c r="T201" s="29"/>
      <c r="U201" s="172"/>
      <c r="V201" s="172"/>
      <c r="W201" s="172"/>
    </row>
    <row r="202" spans="1:23" s="20" customFormat="1">
      <c r="A202" s="258"/>
      <c r="B202" s="259"/>
      <c r="C202" s="258"/>
      <c r="D202" s="260"/>
      <c r="E202" s="261"/>
      <c r="F202" s="261"/>
      <c r="G202" s="261"/>
      <c r="H202" s="261"/>
      <c r="I202" s="260"/>
      <c r="J202" s="262"/>
      <c r="K202" s="262"/>
      <c r="L202" s="263"/>
      <c r="M202" s="262"/>
      <c r="N202" s="262"/>
      <c r="O202" s="262"/>
      <c r="P202" s="264"/>
      <c r="Q202" s="29"/>
      <c r="R202" s="29"/>
      <c r="S202" s="29"/>
      <c r="T202" s="29"/>
      <c r="U202" s="172"/>
      <c r="V202" s="172"/>
      <c r="W202" s="172"/>
    </row>
    <row r="203" spans="1:23" s="20" customFormat="1">
      <c r="A203" s="258"/>
      <c r="B203" s="259"/>
      <c r="C203" s="258"/>
      <c r="D203" s="260"/>
      <c r="E203" s="261"/>
      <c r="F203" s="261"/>
      <c r="G203" s="261"/>
      <c r="H203" s="261"/>
      <c r="I203" s="260"/>
      <c r="J203" s="262"/>
      <c r="K203" s="262"/>
      <c r="L203" s="263"/>
      <c r="M203" s="262"/>
      <c r="N203" s="262"/>
      <c r="O203" s="262"/>
      <c r="P203" s="264"/>
      <c r="Q203" s="29"/>
      <c r="R203" s="29"/>
      <c r="S203" s="29"/>
      <c r="T203" s="29"/>
      <c r="U203" s="172"/>
      <c r="V203" s="172"/>
      <c r="W203" s="172"/>
    </row>
    <row r="204" spans="1:23" s="20" customFormat="1">
      <c r="A204" s="258"/>
      <c r="B204" s="259"/>
      <c r="C204" s="258"/>
      <c r="D204" s="260"/>
      <c r="E204" s="261"/>
      <c r="F204" s="261"/>
      <c r="G204" s="261"/>
      <c r="H204" s="261"/>
      <c r="I204" s="260"/>
      <c r="J204" s="262"/>
      <c r="K204" s="262"/>
      <c r="L204" s="263"/>
      <c r="M204" s="262"/>
      <c r="N204" s="262"/>
      <c r="O204" s="262"/>
      <c r="P204" s="264"/>
      <c r="Q204" s="29"/>
      <c r="R204" s="29"/>
      <c r="S204" s="29"/>
      <c r="T204" s="29"/>
      <c r="U204" s="172"/>
      <c r="V204" s="172"/>
      <c r="W204" s="172"/>
    </row>
    <row r="205" spans="1:23" s="20" customFormat="1">
      <c r="A205" s="258"/>
      <c r="B205" s="259"/>
      <c r="C205" s="258"/>
      <c r="D205" s="260"/>
      <c r="E205" s="261"/>
      <c r="F205" s="261"/>
      <c r="G205" s="261"/>
      <c r="H205" s="261"/>
      <c r="I205" s="260"/>
      <c r="J205" s="262"/>
      <c r="K205" s="262"/>
      <c r="L205" s="263"/>
      <c r="M205" s="262"/>
      <c r="N205" s="262"/>
      <c r="O205" s="262"/>
      <c r="P205" s="264"/>
      <c r="Q205" s="29"/>
      <c r="R205" s="29"/>
      <c r="S205" s="29"/>
      <c r="T205" s="29"/>
      <c r="U205" s="172"/>
      <c r="V205" s="172"/>
      <c r="W205" s="172"/>
    </row>
    <row r="206" spans="1:23" s="20" customFormat="1">
      <c r="A206" s="258"/>
      <c r="B206" s="259"/>
      <c r="C206" s="258"/>
      <c r="D206" s="260"/>
      <c r="E206" s="261"/>
      <c r="F206" s="261"/>
      <c r="G206" s="261"/>
      <c r="H206" s="261"/>
      <c r="I206" s="260"/>
      <c r="J206" s="262"/>
      <c r="K206" s="262"/>
      <c r="L206" s="263"/>
      <c r="M206" s="262"/>
      <c r="N206" s="262"/>
      <c r="O206" s="262"/>
      <c r="P206" s="264"/>
      <c r="Q206" s="29"/>
      <c r="R206" s="29"/>
      <c r="S206" s="29"/>
      <c r="T206" s="29"/>
      <c r="U206" s="172"/>
      <c r="V206" s="172"/>
      <c r="W206" s="172"/>
    </row>
    <row r="207" spans="1:23" s="20" customFormat="1">
      <c r="A207" s="258"/>
      <c r="B207" s="259"/>
      <c r="C207" s="258"/>
      <c r="D207" s="260"/>
      <c r="E207" s="261"/>
      <c r="F207" s="261"/>
      <c r="G207" s="261"/>
      <c r="H207" s="261"/>
      <c r="I207" s="260"/>
      <c r="J207" s="262"/>
      <c r="K207" s="262"/>
      <c r="L207" s="263"/>
      <c r="M207" s="262"/>
      <c r="N207" s="262"/>
      <c r="O207" s="262"/>
      <c r="P207" s="264"/>
      <c r="Q207" s="29"/>
      <c r="R207" s="29"/>
      <c r="S207" s="29"/>
      <c r="T207" s="29"/>
      <c r="U207" s="172"/>
      <c r="V207" s="172"/>
      <c r="W207" s="172"/>
    </row>
    <row r="208" spans="1:23" s="20" customFormat="1">
      <c r="A208" s="258"/>
      <c r="B208" s="259"/>
      <c r="C208" s="258"/>
      <c r="D208" s="260"/>
      <c r="E208" s="261"/>
      <c r="F208" s="261"/>
      <c r="G208" s="261"/>
      <c r="H208" s="261"/>
      <c r="I208" s="260"/>
      <c r="J208" s="262"/>
      <c r="K208" s="262"/>
      <c r="L208" s="263"/>
      <c r="M208" s="262"/>
      <c r="N208" s="262"/>
      <c r="O208" s="262"/>
      <c r="P208" s="264"/>
      <c r="Q208" s="29"/>
      <c r="R208" s="29"/>
      <c r="S208" s="29"/>
      <c r="T208" s="29"/>
      <c r="U208" s="172"/>
      <c r="V208" s="172"/>
      <c r="W208" s="172"/>
    </row>
    <row r="209" spans="1:35" s="20" customFormat="1">
      <c r="A209" s="258"/>
      <c r="B209" s="259"/>
      <c r="C209" s="258"/>
      <c r="D209" s="260"/>
      <c r="E209" s="261"/>
      <c r="F209" s="261"/>
      <c r="G209" s="261"/>
      <c r="H209" s="261"/>
      <c r="I209" s="260"/>
      <c r="J209" s="262"/>
      <c r="K209" s="262"/>
      <c r="L209" s="263"/>
      <c r="M209" s="262"/>
      <c r="N209" s="262"/>
      <c r="O209" s="262"/>
      <c r="P209" s="264"/>
      <c r="Q209" s="29"/>
      <c r="R209" s="29"/>
      <c r="S209" s="29"/>
      <c r="T209" s="29"/>
      <c r="U209" s="172"/>
      <c r="V209" s="172"/>
      <c r="W209" s="172"/>
    </row>
    <row r="210" spans="1:35" s="20" customFormat="1">
      <c r="A210" s="258"/>
      <c r="B210" s="259"/>
      <c r="C210" s="258"/>
      <c r="D210" s="260"/>
      <c r="E210" s="265"/>
      <c r="F210" s="261"/>
      <c r="G210" s="261"/>
      <c r="H210" s="261"/>
      <c r="I210" s="260"/>
      <c r="J210" s="262"/>
      <c r="K210" s="262"/>
      <c r="L210" s="263"/>
      <c r="M210" s="262"/>
      <c r="N210" s="262"/>
      <c r="O210" s="262"/>
      <c r="P210" s="264"/>
      <c r="Q210" s="29"/>
      <c r="R210" s="29"/>
      <c r="S210" s="29"/>
      <c r="T210" s="29"/>
      <c r="U210" s="172"/>
      <c r="V210" s="172"/>
      <c r="W210" s="172"/>
    </row>
    <row r="211" spans="1:35" s="20" customFormat="1">
      <c r="A211" s="258"/>
      <c r="B211" s="259"/>
      <c r="C211" s="258"/>
      <c r="D211" s="260"/>
      <c r="E211" s="265"/>
      <c r="F211" s="261"/>
      <c r="G211" s="261"/>
      <c r="H211" s="261"/>
      <c r="I211" s="260"/>
      <c r="J211" s="262"/>
      <c r="K211" s="262"/>
      <c r="L211" s="263"/>
      <c r="M211" s="262"/>
      <c r="N211" s="262"/>
      <c r="O211" s="262"/>
      <c r="P211" s="264"/>
      <c r="Q211" s="29"/>
      <c r="R211" s="29"/>
      <c r="S211" s="29"/>
      <c r="T211" s="29"/>
      <c r="U211" s="172"/>
      <c r="V211" s="172"/>
      <c r="W211" s="172"/>
    </row>
    <row r="212" spans="1:35" s="20" customFormat="1">
      <c r="A212" s="258"/>
      <c r="B212" s="259"/>
      <c r="C212" s="258"/>
      <c r="D212" s="260"/>
      <c r="E212" s="265"/>
      <c r="F212" s="261"/>
      <c r="G212" s="261"/>
      <c r="H212" s="261"/>
      <c r="I212" s="260"/>
      <c r="J212" s="262"/>
      <c r="K212" s="262"/>
      <c r="L212" s="263"/>
      <c r="M212" s="262"/>
      <c r="N212" s="262"/>
      <c r="O212" s="262"/>
      <c r="P212" s="264"/>
      <c r="Q212" s="29"/>
      <c r="R212" s="29"/>
      <c r="S212" s="29"/>
      <c r="T212" s="29"/>
      <c r="U212" s="172"/>
      <c r="V212" s="172"/>
      <c r="W212" s="172"/>
    </row>
    <row r="213" spans="1:35" s="20" customFormat="1">
      <c r="A213" s="258"/>
      <c r="B213" s="259"/>
      <c r="C213" s="258"/>
      <c r="D213" s="260"/>
      <c r="E213" s="265"/>
      <c r="F213" s="261"/>
      <c r="G213" s="261"/>
      <c r="H213" s="261"/>
      <c r="I213" s="260"/>
      <c r="J213" s="262"/>
      <c r="K213" s="262"/>
      <c r="L213" s="263"/>
      <c r="M213" s="262"/>
      <c r="N213" s="262"/>
      <c r="O213" s="262"/>
      <c r="P213" s="264"/>
      <c r="Q213" s="29"/>
      <c r="R213" s="29"/>
      <c r="S213" s="29"/>
      <c r="T213" s="29"/>
      <c r="U213" s="172"/>
      <c r="V213" s="172"/>
      <c r="W213" s="172"/>
    </row>
    <row r="214" spans="1:35" s="20" customFormat="1">
      <c r="A214" s="258"/>
      <c r="B214" s="259"/>
      <c r="C214" s="258"/>
      <c r="D214" s="260"/>
      <c r="E214" s="265"/>
      <c r="F214" s="261"/>
      <c r="G214" s="261"/>
      <c r="H214" s="261"/>
      <c r="I214" s="260"/>
      <c r="J214" s="262"/>
      <c r="K214" s="262"/>
      <c r="L214" s="263"/>
      <c r="M214" s="262"/>
      <c r="N214" s="262"/>
      <c r="O214" s="262"/>
      <c r="P214" s="264"/>
      <c r="Q214" s="29"/>
      <c r="R214" s="29"/>
      <c r="S214" s="29"/>
      <c r="T214" s="29"/>
      <c r="U214" s="172"/>
      <c r="V214" s="172"/>
      <c r="W214" s="172"/>
    </row>
    <row r="215" spans="1:35" s="20" customFormat="1">
      <c r="A215" s="258"/>
      <c r="B215" s="259"/>
      <c r="C215" s="258"/>
      <c r="D215" s="260"/>
      <c r="E215" s="265"/>
      <c r="F215" s="261"/>
      <c r="G215" s="261"/>
      <c r="H215" s="261"/>
      <c r="I215" s="260"/>
      <c r="J215" s="262"/>
      <c r="K215" s="262"/>
      <c r="L215" s="263"/>
      <c r="M215" s="262"/>
      <c r="N215" s="262"/>
      <c r="O215" s="262"/>
      <c r="P215" s="264"/>
      <c r="Q215" s="29"/>
      <c r="R215" s="29"/>
      <c r="S215" s="29"/>
      <c r="T215" s="29"/>
      <c r="U215" s="172"/>
      <c r="V215" s="172"/>
      <c r="W215" s="172"/>
    </row>
    <row r="216" spans="1:35" s="20" customFormat="1">
      <c r="A216" s="258"/>
      <c r="B216" s="259"/>
      <c r="C216" s="258"/>
      <c r="D216" s="260"/>
      <c r="E216" s="265"/>
      <c r="F216" s="261"/>
      <c r="G216" s="261"/>
      <c r="H216" s="261"/>
      <c r="I216" s="260"/>
      <c r="J216" s="262"/>
      <c r="K216" s="262"/>
      <c r="L216" s="263"/>
      <c r="M216" s="262"/>
      <c r="N216" s="262"/>
      <c r="O216" s="262"/>
      <c r="P216" s="264"/>
      <c r="Q216" s="29"/>
      <c r="R216" s="29"/>
      <c r="S216" s="29"/>
      <c r="T216" s="29"/>
      <c r="U216" s="172"/>
      <c r="V216" s="172"/>
      <c r="W216" s="172"/>
    </row>
    <row r="217" spans="1:35" s="20" customFormat="1">
      <c r="A217" s="258"/>
      <c r="B217" s="259"/>
      <c r="C217" s="258"/>
      <c r="D217" s="260"/>
      <c r="E217" s="273"/>
      <c r="F217" s="261"/>
      <c r="G217" s="261"/>
      <c r="H217" s="261"/>
      <c r="I217" s="260"/>
      <c r="J217" s="262"/>
      <c r="K217" s="262"/>
      <c r="L217" s="263"/>
      <c r="M217" s="262"/>
      <c r="N217" s="262"/>
      <c r="O217" s="262"/>
      <c r="P217" s="264"/>
      <c r="Q217" s="29"/>
      <c r="R217" s="29"/>
      <c r="S217" s="29"/>
      <c r="T217" s="29"/>
      <c r="U217" s="172"/>
      <c r="V217" s="172"/>
      <c r="W217" s="172"/>
    </row>
    <row r="218" spans="1:35" s="20" customFormat="1">
      <c r="A218" s="258"/>
      <c r="B218" s="259"/>
      <c r="C218" s="258"/>
      <c r="D218" s="260"/>
      <c r="E218" s="273"/>
      <c r="F218" s="261"/>
      <c r="G218" s="261"/>
      <c r="H218" s="261"/>
      <c r="I218" s="260"/>
      <c r="J218" s="262"/>
      <c r="K218" s="262"/>
      <c r="L218" s="263"/>
      <c r="M218" s="262"/>
      <c r="N218" s="262"/>
      <c r="O218" s="262"/>
      <c r="P218" s="264"/>
      <c r="Q218" s="29"/>
      <c r="R218" s="29"/>
      <c r="S218" s="29"/>
      <c r="T218" s="29"/>
      <c r="U218" s="172"/>
      <c r="V218" s="172"/>
      <c r="W218" s="172"/>
    </row>
    <row r="219" spans="1:35" s="20" customFormat="1">
      <c r="A219" s="258"/>
      <c r="B219" s="259"/>
      <c r="C219" s="258"/>
      <c r="D219" s="260"/>
      <c r="E219" s="273"/>
      <c r="F219" s="261"/>
      <c r="G219" s="261"/>
      <c r="H219" s="261"/>
      <c r="I219" s="260"/>
      <c r="J219" s="262"/>
      <c r="K219" s="262"/>
      <c r="L219" s="263"/>
      <c r="M219" s="262"/>
      <c r="N219" s="262"/>
      <c r="O219" s="262"/>
      <c r="P219" s="264"/>
      <c r="Q219" s="29"/>
      <c r="R219" s="29"/>
      <c r="S219" s="29"/>
      <c r="T219" s="29"/>
      <c r="U219" s="172"/>
      <c r="V219" s="172"/>
      <c r="W219" s="172"/>
    </row>
    <row r="220" spans="1:35" s="7" customFormat="1">
      <c r="A220" s="266"/>
      <c r="B220" s="267"/>
      <c r="C220" s="266"/>
      <c r="D220" s="268"/>
      <c r="E220" s="273"/>
      <c r="F220" s="265"/>
      <c r="G220" s="265"/>
      <c r="H220" s="265"/>
      <c r="I220" s="268"/>
      <c r="J220" s="269"/>
      <c r="K220" s="269"/>
      <c r="L220" s="270"/>
      <c r="M220" s="269"/>
      <c r="N220" s="269"/>
      <c r="O220" s="269"/>
      <c r="P220" s="271"/>
      <c r="Q220" s="27"/>
      <c r="R220" s="27"/>
      <c r="S220" s="27"/>
      <c r="T220" s="27"/>
      <c r="U220" s="173"/>
      <c r="V220" s="173"/>
      <c r="W220" s="173"/>
      <c r="X220" s="20"/>
      <c r="Y220" s="20"/>
      <c r="Z220" s="20"/>
      <c r="AA220" s="20"/>
      <c r="AB220" s="20"/>
      <c r="AC220" s="20"/>
      <c r="AD220" s="20"/>
      <c r="AE220" s="20"/>
      <c r="AF220" s="20"/>
      <c r="AG220" s="20"/>
      <c r="AH220" s="20"/>
      <c r="AI220" s="20"/>
    </row>
    <row r="221" spans="1:35" s="7" customFormat="1">
      <c r="A221" s="266"/>
      <c r="B221" s="267"/>
      <c r="C221" s="266"/>
      <c r="D221" s="268"/>
      <c r="E221" s="273"/>
      <c r="F221" s="265"/>
      <c r="G221" s="265"/>
      <c r="H221" s="265"/>
      <c r="I221" s="268"/>
      <c r="J221" s="269"/>
      <c r="K221" s="269"/>
      <c r="L221" s="270"/>
      <c r="M221" s="269"/>
      <c r="N221" s="269"/>
      <c r="O221" s="269"/>
      <c r="P221" s="271"/>
      <c r="Q221" s="27"/>
      <c r="R221" s="27"/>
      <c r="S221" s="27"/>
      <c r="T221" s="27"/>
      <c r="U221" s="173"/>
      <c r="V221" s="173"/>
      <c r="W221" s="173"/>
      <c r="X221" s="20"/>
      <c r="Y221" s="20"/>
      <c r="Z221" s="20"/>
      <c r="AA221" s="20"/>
      <c r="AB221" s="20"/>
      <c r="AC221" s="20"/>
      <c r="AD221" s="20"/>
      <c r="AE221" s="20"/>
      <c r="AF221" s="20"/>
      <c r="AG221" s="20"/>
      <c r="AH221" s="20"/>
      <c r="AI221" s="20"/>
    </row>
    <row r="222" spans="1:35">
      <c r="D222" s="268"/>
      <c r="F222" s="265"/>
      <c r="G222" s="265"/>
      <c r="H222" s="265"/>
      <c r="I222" s="268"/>
      <c r="J222" s="269"/>
      <c r="K222" s="269"/>
      <c r="L222" s="270"/>
      <c r="M222" s="269"/>
      <c r="N222" s="269"/>
      <c r="O222" s="269"/>
      <c r="P222" s="271"/>
      <c r="Q222" s="27"/>
      <c r="R222" s="27"/>
      <c r="S222" s="27"/>
      <c r="T222" s="27"/>
      <c r="U222" s="173"/>
      <c r="V222" s="173"/>
      <c r="W222" s="173"/>
    </row>
    <row r="223" spans="1:35">
      <c r="D223" s="268"/>
      <c r="F223" s="265"/>
      <c r="G223" s="265"/>
      <c r="H223" s="265"/>
      <c r="I223" s="268"/>
      <c r="J223" s="269"/>
      <c r="K223" s="269"/>
      <c r="L223" s="270"/>
      <c r="M223" s="269"/>
      <c r="N223" s="269"/>
      <c r="O223" s="269"/>
      <c r="P223" s="271"/>
      <c r="Q223" s="27"/>
      <c r="R223" s="27"/>
      <c r="S223" s="27"/>
      <c r="T223" s="27"/>
      <c r="U223" s="173"/>
      <c r="V223" s="173"/>
      <c r="W223" s="173"/>
    </row>
    <row r="224" spans="1:35">
      <c r="D224" s="268"/>
      <c r="F224" s="265"/>
      <c r="G224" s="265"/>
      <c r="H224" s="265"/>
      <c r="I224" s="268"/>
      <c r="J224" s="269"/>
      <c r="K224" s="269"/>
      <c r="L224" s="270"/>
      <c r="M224" s="269"/>
      <c r="N224" s="269"/>
      <c r="O224" s="269"/>
      <c r="P224" s="271"/>
      <c r="Q224" s="27"/>
      <c r="R224" s="27"/>
      <c r="S224" s="27"/>
      <c r="T224" s="27"/>
      <c r="U224" s="173"/>
      <c r="V224" s="173"/>
      <c r="W224" s="173"/>
    </row>
    <row r="225" spans="1:35">
      <c r="D225" s="268"/>
      <c r="E225" s="4"/>
      <c r="F225" s="265"/>
      <c r="G225" s="265"/>
      <c r="H225" s="265"/>
      <c r="I225" s="268"/>
      <c r="J225" s="269"/>
      <c r="K225" s="269"/>
      <c r="L225" s="270"/>
      <c r="M225" s="269"/>
      <c r="N225" s="269"/>
      <c r="O225" s="269"/>
      <c r="P225" s="271"/>
      <c r="Q225" s="27"/>
      <c r="R225" s="27"/>
      <c r="S225" s="27"/>
      <c r="T225" s="27"/>
      <c r="U225" s="173"/>
      <c r="V225" s="173"/>
      <c r="W225" s="173"/>
    </row>
    <row r="226" spans="1:35">
      <c r="E226" s="4"/>
    </row>
    <row r="227" spans="1:35">
      <c r="E227" s="4"/>
    </row>
    <row r="228" spans="1:35">
      <c r="E228" s="4"/>
    </row>
    <row r="229" spans="1:35">
      <c r="E229" s="4"/>
    </row>
    <row r="230" spans="1:35">
      <c r="E230" s="4"/>
    </row>
    <row r="231" spans="1:35">
      <c r="E231" s="4"/>
    </row>
    <row r="232" spans="1:35">
      <c r="E232" s="4"/>
    </row>
    <row r="233" spans="1:35">
      <c r="E233" s="4"/>
    </row>
    <row r="234" spans="1: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pans="5:5" s="4" customFormat="1"/>
    <row r="258" spans="5:5" s="4" customFormat="1"/>
    <row r="259" spans="5:5" s="4" customFormat="1"/>
    <row r="260" spans="5:5" s="4" customFormat="1"/>
    <row r="261" spans="5:5" s="4" customFormat="1"/>
    <row r="262" spans="5:5" s="4" customFormat="1"/>
    <row r="263" spans="5:5" s="4" customFormat="1"/>
    <row r="264" spans="5:5" s="4" customFormat="1"/>
    <row r="265" spans="5:5" s="4" customFormat="1"/>
    <row r="266" spans="5:5" s="4" customFormat="1"/>
    <row r="267" spans="5:5" s="4" customFormat="1"/>
    <row r="268" spans="5:5" s="4" customFormat="1"/>
    <row r="269" spans="5:5" s="4" customFormat="1">
      <c r="E269" s="273"/>
    </row>
    <row r="270" spans="5:5" s="4" customFormat="1">
      <c r="E270" s="273"/>
    </row>
    <row r="271" spans="5:5" s="4" customFormat="1">
      <c r="E271" s="273"/>
    </row>
    <row r="272" spans="5:5" s="4" customFormat="1">
      <c r="E272" s="273"/>
    </row>
    <row r="273" spans="1:35">
      <c r="A273" s="4"/>
      <c r="B273" s="4"/>
      <c r="C273" s="4"/>
      <c r="D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spans="1: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c r="E278" s="4"/>
    </row>
    <row r="279" spans="1:35">
      <c r="E279" s="4"/>
    </row>
    <row r="280" spans="1:35">
      <c r="E280" s="4"/>
    </row>
    <row r="281" spans="1:35">
      <c r="E281" s="4"/>
    </row>
    <row r="282" spans="1:35">
      <c r="E282" s="4"/>
    </row>
    <row r="283" spans="1: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spans="1: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row r="434" s="4" customFormat="1"/>
    <row r="435" s="4" customFormat="1"/>
    <row r="436" s="4" customFormat="1"/>
    <row r="437" s="4" customFormat="1"/>
    <row r="438" s="4" customFormat="1"/>
    <row r="439" s="4" customFormat="1"/>
    <row r="440" s="4" customFormat="1"/>
    <row r="441" s="4" customFormat="1"/>
    <row r="442" s="4" customFormat="1"/>
    <row r="443" s="4" customFormat="1"/>
    <row r="444" s="4" customFormat="1"/>
    <row r="445" s="4" customFormat="1"/>
    <row r="446" s="4" customFormat="1"/>
    <row r="447" s="4" customFormat="1"/>
    <row r="448" s="4" customFormat="1"/>
    <row r="449" spans="5:5" s="4" customFormat="1"/>
    <row r="450" spans="5:5" s="4" customFormat="1"/>
    <row r="451" spans="5:5" s="4" customFormat="1"/>
    <row r="452" spans="5:5" s="4" customFormat="1"/>
    <row r="453" spans="5:5" s="4" customFormat="1"/>
    <row r="454" spans="5:5" s="4" customFormat="1"/>
    <row r="455" spans="5:5" s="4" customFormat="1"/>
    <row r="456" spans="5:5" s="4" customFormat="1"/>
    <row r="457" spans="5:5" s="4" customFormat="1"/>
    <row r="458" spans="5:5" s="4" customFormat="1"/>
    <row r="459" spans="5:5" s="4" customFormat="1"/>
    <row r="460" spans="5:5" s="4" customFormat="1"/>
    <row r="461" spans="5:5" s="4" customFormat="1"/>
    <row r="462" spans="5:5" s="4" customFormat="1"/>
    <row r="463" spans="5:5" s="4" customFormat="1">
      <c r="E463" s="273"/>
    </row>
    <row r="464" spans="5:5" s="4" customFormat="1">
      <c r="E464" s="273"/>
    </row>
    <row r="465" spans="5:5" s="4" customFormat="1">
      <c r="E465" s="273"/>
    </row>
    <row r="466" spans="5:5" s="4" customFormat="1">
      <c r="E466" s="273"/>
    </row>
    <row r="467" spans="5:5" s="4" customFormat="1">
      <c r="E467" s="273"/>
    </row>
    <row r="468" spans="5:5" s="4" customFormat="1">
      <c r="E468" s="273"/>
    </row>
    <row r="469" spans="5:5" s="4" customFormat="1">
      <c r="E469" s="273"/>
    </row>
    <row r="470" spans="5:5" s="4" customFormat="1">
      <c r="E470" s="273"/>
    </row>
    <row r="471" spans="5:5" s="4" customFormat="1">
      <c r="E471" s="273"/>
    </row>
  </sheetData>
  <mergeCells count="1">
    <mergeCell ref="D33:G33"/>
  </mergeCells>
  <phoneticPr fontId="13" type="noConversion"/>
  <conditionalFormatting sqref="V8:W8 V13:W13 V20:W24 V26:W26 V30:W30 W10 V34:W37 V39:W41">
    <cfRule type="containsText" dxfId="517" priority="14" operator="containsText" text="FALSCH">
      <formula>NOT(ISERROR(SEARCH("FALSCH",V8)))</formula>
    </cfRule>
  </conditionalFormatting>
  <conditionalFormatting sqref="V11:W11">
    <cfRule type="containsText" dxfId="516" priority="13" operator="containsText" text="FALSCH">
      <formula>NOT(ISERROR(SEARCH("FALSCH",V11)))</formula>
    </cfRule>
  </conditionalFormatting>
  <conditionalFormatting sqref="V14:W14 V16:W16 V17:V18">
    <cfRule type="containsText" dxfId="515" priority="12" operator="containsText" text="FALSCH">
      <formula>NOT(ISERROR(SEARCH("FALSCH",V14)))</formula>
    </cfRule>
  </conditionalFormatting>
  <conditionalFormatting sqref="V31:W32">
    <cfRule type="containsText" dxfId="514" priority="11" operator="containsText" text="FALSCH">
      <formula>NOT(ISERROR(SEARCH("FALSCH",V31)))</formula>
    </cfRule>
  </conditionalFormatting>
  <conditionalFormatting sqref="V9:W9 V10">
    <cfRule type="containsText" dxfId="513" priority="10" operator="containsText" text="FALSCH">
      <formula>NOT(ISERROR(SEARCH("FALSCH",V9)))</formula>
    </cfRule>
  </conditionalFormatting>
  <conditionalFormatting sqref="V15:W15">
    <cfRule type="containsText" dxfId="512" priority="9" operator="containsText" text="FALSCH">
      <formula>NOT(ISERROR(SEARCH("FALSCH",V15)))</formula>
    </cfRule>
  </conditionalFormatting>
  <conditionalFormatting sqref="W18">
    <cfRule type="containsText" dxfId="511" priority="7" operator="containsText" text="FALSCH">
      <formula>NOT(ISERROR(SEARCH("FALSCH",W18)))</formula>
    </cfRule>
  </conditionalFormatting>
  <conditionalFormatting sqref="W17">
    <cfRule type="containsText" dxfId="510" priority="6" operator="containsText" text="FALSCH">
      <formula>NOT(ISERROR(SEARCH("FALSCH",W17)))</formula>
    </cfRule>
  </conditionalFormatting>
  <conditionalFormatting sqref="V28:W28">
    <cfRule type="containsText" dxfId="509" priority="3" operator="containsText" text="FALSCH">
      <formula>NOT(ISERROR(SEARCH("FALSCH",V28)))</formula>
    </cfRule>
  </conditionalFormatting>
  <conditionalFormatting sqref="V55:W55">
    <cfRule type="containsText" dxfId="508" priority="2" operator="containsText" text="FALSCH">
      <formula>NOT(ISERROR(SEARCH("FALSCH",V55)))</formula>
    </cfRule>
  </conditionalFormatting>
  <conditionalFormatting sqref="V43:W43">
    <cfRule type="containsText" dxfId="507" priority="1" operator="containsText" text="FALSCH">
      <formula>NOT(ISERROR(SEARCH("FALSCH",V43)))</formula>
    </cfRule>
  </conditionalFormatting>
  <dataValidations count="3">
    <dataValidation type="list" allowBlank="1" showInputMessage="1" showErrorMessage="1" sqref="G26 I20:I24 I39:I41 I57:I66 I78:I80 G86 I30:I32 I82:I84 I90:I91 G8:G11 G20:G24 G30:G32 I13:I18 I26 G57:G66 G78:G80 G82:G84 G90:G91 G53 I8:I11 G13:G18 G88 I34:I37 G34:G37 I88 I93 I86 G95:G104 I95:I104 G28 I28 G45:G50 I45:I53 G55 I55 I68:I76 G68:G76 G93 G39:G41 G43 I43" xr:uid="{00000000-0002-0000-1300-000000000000}">
      <formula1>INDIRECT(E8)</formula1>
    </dataValidation>
    <dataValidation type="list" allowBlank="1" showInputMessage="1" showErrorMessage="1" sqref="P95:P104 P86 P93 P34:P37 P20:P24 P90:P91 P82:P84 P13:P18 P30:P32 P8:P11 P78:P80 P57:P66 P26 P88 P28 P45:P53 P55 P68:P76 P39:P41 P43" xr:uid="{00000000-0002-0000-1300-000001000000}">
      <formula1>INDIRECT(G8)</formula1>
    </dataValidation>
    <dataValidation type="list" allowBlank="1" showInputMessage="1" showErrorMessage="1" sqref="G20:G24 G90:G91 G45:G50 G78:G80 G57:G66 G13:G18 G30:G32 G8:G11 G93 G82:G84 G55 G68:G76 G26 G53 G34:G37 G88 G28 G86 G95:G104 G39:G41 G43" xr:uid="{00000000-0002-0000-1300-000002000000}">
      <formula1>INDIRECT(#REF!)</formula1>
    </dataValidation>
  </dataValidations>
  <pageMargins left="0.74803149606299213" right="0.74803149606299213" top="0.98425196850393704" bottom="0.98425196850393704" header="0.51181102362204722" footer="0.51181102362204722"/>
  <pageSetup paperSize="9" scale="40" fitToWidth="2" fitToHeight="5" orientation="landscape" horizontalDpi="4294967292" verticalDpi="4294967292"/>
  <ignoredErrors>
    <ignoredError sqref="K32" numberStoredAsText="1"/>
  </ignoredError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300-000003000000}">
          <x14:formula1>
            <xm:f>Tabelle1!$A$1:$X$1</xm:f>
          </x14:formula1>
          <xm:sqref>E8:E11 E20:E24 E68:E76 E93 E90:E91 E82:E84 E78:E80 E57:E66 E55 E26 E13:E18 E30:E32 E34:E37 E88 E28 E45:E53 E86 E95:E104 E39:E41 E43</xm:sqref>
        </x14:dataValidation>
        <x14:dataValidation type="list" allowBlank="1" showInputMessage="1" showErrorMessage="1" xr:uid="{00000000-0002-0000-1300-000004000000}">
          <x14:formula1>
            <xm:f>Tabelle3!$B$2:$B$7</xm:f>
          </x14:formula1>
          <xm:sqref>L8:L11 L26 L55 L57:L66 L78:L80 L93 L30:L32 L13:L24 L82:L84 L90:L91 L68:L76 L34:L37 L88 L28 L45:L53 L86 L95:L104 L39:L41 L43</xm:sqref>
        </x14:dataValidation>
        <x14:dataValidation type="list" allowBlank="1" showInputMessage="1" showErrorMessage="1" xr:uid="{00000000-0002-0000-1300-000005000000}">
          <x14:formula1>
            <xm:f>Tabelle4!$B$3:$B$5</xm:f>
          </x14:formula1>
          <xm:sqref>M93 M20:M24 M8:M11 M26 M55 M57:M66 M78:M80 M30:M32 M13:M18 M82:M84 M90:M91 M68:M76 M34:M37 M88 M28 M45:M53 M86 M95:M104 M39:M41 M43</xm:sqref>
        </x14:dataValidation>
        <x14:dataValidation type="list" allowBlank="1" showInputMessage="1" showErrorMessage="1" xr:uid="{00000000-0002-0000-1300-000006000000}">
          <x14:formula1>
            <xm:f>Tabelle4!$D$3:$D$5</xm:f>
          </x14:formula1>
          <xm:sqref>N93 N20:N24 N8:N11 N26 N55 N57:N66 N78:N80 N30:N32 N13:N18 N82:N84 N90:N91 N68:N76 N34:N37 N88 N28 N45:N53 N86 N95:N104 N39:N41 N43</xm:sqref>
        </x14:dataValidation>
        <x14:dataValidation type="list" allowBlank="1" showInputMessage="1" showErrorMessage="1" xr:uid="{00000000-0002-0000-1300-000007000000}">
          <x14:formula1>
            <xm:f>Tabelle4!$F$3:$F$5</xm:f>
          </x14:formula1>
          <xm:sqref>O93 O8:O11 O23:O24 O26 O55 O57:O66 O78:O80 O51:O53 O20:O21 O30:O31 O13:O18 O82:O84 O90:O91 O68:O76 O34:O37 O45:O49 O88 O28 O95:O104 O86 O39:O41 O43</xm:sqref>
        </x14:dataValidation>
        <x14:dataValidation type="list" allowBlank="1" showInputMessage="1" showErrorMessage="1" xr:uid="{00000000-0002-0000-1300-000008000000}">
          <x14:formula1>
            <xm:f>Tabelle3!$D$2:$D$4</xm:f>
          </x14:formula1>
          <xm:sqref>J20:J24 J8:J11 J26 J55 J57:J66 J78:J80 J93 J30:J32 J13:J18 J82:J84 J90:J91 J68:J76 J34:J37 J88 J28 J45:J53 J86 J95:J104 J39:J41 J43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F387"/>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687</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t="s">
        <v>612</v>
      </c>
      <c r="D7" s="43" t="s">
        <v>613</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08"/>
      <c r="B8" s="209">
        <v>1</v>
      </c>
      <c r="C8" s="210"/>
      <c r="D8" s="15" t="s">
        <v>613</v>
      </c>
      <c r="E8" s="15" t="s">
        <v>386</v>
      </c>
      <c r="F8" s="16">
        <v>1</v>
      </c>
      <c r="G8" s="17" t="s">
        <v>397</v>
      </c>
      <c r="H8" s="17"/>
      <c r="I8" s="95" t="s">
        <v>202</v>
      </c>
      <c r="J8" s="96" t="s">
        <v>364</v>
      </c>
      <c r="K8" s="97">
        <v>6</v>
      </c>
      <c r="L8" s="96" t="s">
        <v>56</v>
      </c>
      <c r="M8" s="99"/>
      <c r="N8" s="100"/>
      <c r="O8" s="96">
        <v>6</v>
      </c>
      <c r="P8" s="101">
        <v>2500</v>
      </c>
      <c r="Q8" s="297">
        <f t="shared" ref="Q8:T14" si="0">M8</f>
        <v>0</v>
      </c>
      <c r="R8" s="297">
        <f t="shared" si="0"/>
        <v>0</v>
      </c>
      <c r="S8" s="297">
        <f t="shared" si="0"/>
        <v>6</v>
      </c>
      <c r="T8" s="297">
        <f t="shared" si="0"/>
        <v>2500</v>
      </c>
      <c r="U8" s="298">
        <f t="shared" ref="U8:U12" si="1">IF(Q8+R8=0,S8*T8,OR(IF(Q8+S8=0,R8*T8),OR(IF(R8+S8=0,Q8*T8))))</f>
        <v>15000</v>
      </c>
      <c r="V8" s="437">
        <f t="shared" ref="V8:V12" si="2">IF(U8=TRUE,(Q8+R8+S8)*T8,U8)</f>
        <v>15000</v>
      </c>
      <c r="W8" s="316"/>
    </row>
    <row r="9" spans="1:214" s="7" customFormat="1" ht="48" customHeight="1">
      <c r="A9" s="208"/>
      <c r="B9" s="213">
        <v>2</v>
      </c>
      <c r="C9" s="214"/>
      <c r="D9" s="95" t="s">
        <v>613</v>
      </c>
      <c r="E9" s="95" t="s">
        <v>386</v>
      </c>
      <c r="F9" s="123">
        <v>2</v>
      </c>
      <c r="G9" s="215" t="s">
        <v>398</v>
      </c>
      <c r="H9" s="215"/>
      <c r="I9" s="95" t="s">
        <v>207</v>
      </c>
      <c r="J9" s="96" t="s">
        <v>364</v>
      </c>
      <c r="K9" s="97">
        <v>6</v>
      </c>
      <c r="L9" s="96" t="s">
        <v>56</v>
      </c>
      <c r="M9" s="99"/>
      <c r="N9" s="100"/>
      <c r="O9" s="96">
        <v>6</v>
      </c>
      <c r="P9" s="101">
        <v>3000</v>
      </c>
      <c r="Q9" s="297">
        <f t="shared" si="0"/>
        <v>0</v>
      </c>
      <c r="R9" s="297">
        <f t="shared" si="0"/>
        <v>0</v>
      </c>
      <c r="S9" s="297">
        <f t="shared" si="0"/>
        <v>6</v>
      </c>
      <c r="T9" s="297">
        <f t="shared" si="0"/>
        <v>3000</v>
      </c>
      <c r="U9" s="298">
        <f t="shared" si="1"/>
        <v>18000</v>
      </c>
      <c r="V9" s="437">
        <f t="shared" si="2"/>
        <v>18000</v>
      </c>
      <c r="W9" s="494"/>
    </row>
    <row r="10" spans="1:214" s="7" customFormat="1" ht="70">
      <c r="A10" s="208"/>
      <c r="B10" s="209">
        <v>3</v>
      </c>
      <c r="C10" s="210"/>
      <c r="D10" s="15" t="s">
        <v>613</v>
      </c>
      <c r="E10" s="15" t="s">
        <v>392</v>
      </c>
      <c r="F10" s="16">
        <v>3</v>
      </c>
      <c r="G10" s="17" t="s">
        <v>399</v>
      </c>
      <c r="H10" s="17" t="s">
        <v>614</v>
      </c>
      <c r="I10" s="95" t="s">
        <v>198</v>
      </c>
      <c r="J10" s="96" t="s">
        <v>364</v>
      </c>
      <c r="K10" s="97">
        <v>6</v>
      </c>
      <c r="L10" s="96" t="s">
        <v>50</v>
      </c>
      <c r="M10" s="153">
        <v>6</v>
      </c>
      <c r="N10" s="152"/>
      <c r="O10" s="154"/>
      <c r="P10" s="101">
        <v>10000</v>
      </c>
      <c r="Q10" s="297">
        <f t="shared" si="0"/>
        <v>6</v>
      </c>
      <c r="R10" s="297">
        <f t="shared" si="0"/>
        <v>0</v>
      </c>
      <c r="S10" s="297">
        <f t="shared" si="0"/>
        <v>0</v>
      </c>
      <c r="T10" s="297">
        <f t="shared" si="0"/>
        <v>10000</v>
      </c>
      <c r="U10" s="298" t="b">
        <f t="shared" si="1"/>
        <v>1</v>
      </c>
      <c r="V10" s="437">
        <f t="shared" si="2"/>
        <v>60000</v>
      </c>
      <c r="W10" s="316"/>
    </row>
    <row r="11" spans="1:214" s="7" customFormat="1" ht="70">
      <c r="A11" s="208"/>
      <c r="B11" s="209">
        <v>4</v>
      </c>
      <c r="C11" s="210"/>
      <c r="D11" s="15" t="s">
        <v>613</v>
      </c>
      <c r="E11" s="15" t="s">
        <v>392</v>
      </c>
      <c r="F11" s="16">
        <v>4</v>
      </c>
      <c r="G11" s="17" t="s">
        <v>399</v>
      </c>
      <c r="H11" s="17" t="s">
        <v>615</v>
      </c>
      <c r="I11" s="95" t="s">
        <v>198</v>
      </c>
      <c r="J11" s="96" t="s">
        <v>364</v>
      </c>
      <c r="K11" s="97">
        <v>4</v>
      </c>
      <c r="L11" s="96" t="s">
        <v>52</v>
      </c>
      <c r="M11" s="153"/>
      <c r="N11" s="152"/>
      <c r="O11" s="154">
        <v>4</v>
      </c>
      <c r="P11" s="101">
        <v>10000</v>
      </c>
      <c r="Q11" s="297">
        <f t="shared" si="0"/>
        <v>0</v>
      </c>
      <c r="R11" s="297">
        <f t="shared" si="0"/>
        <v>0</v>
      </c>
      <c r="S11" s="297">
        <f t="shared" si="0"/>
        <v>4</v>
      </c>
      <c r="T11" s="297">
        <f t="shared" si="0"/>
        <v>10000</v>
      </c>
      <c r="U11" s="298">
        <f t="shared" si="1"/>
        <v>40000</v>
      </c>
      <c r="V11" s="437">
        <f t="shared" si="2"/>
        <v>40000</v>
      </c>
      <c r="W11" s="316"/>
    </row>
    <row r="12" spans="1:214" s="7" customFormat="1" ht="70">
      <c r="A12" s="208"/>
      <c r="B12" s="209">
        <v>5</v>
      </c>
      <c r="C12" s="210"/>
      <c r="D12" s="15" t="s">
        <v>613</v>
      </c>
      <c r="E12" s="15" t="s">
        <v>392</v>
      </c>
      <c r="F12" s="16">
        <v>5</v>
      </c>
      <c r="G12" s="211" t="s">
        <v>399</v>
      </c>
      <c r="H12" s="17" t="s">
        <v>616</v>
      </c>
      <c r="I12" s="95" t="s">
        <v>198</v>
      </c>
      <c r="J12" s="96" t="s">
        <v>364</v>
      </c>
      <c r="K12" s="97">
        <v>6</v>
      </c>
      <c r="L12" s="96" t="s">
        <v>50</v>
      </c>
      <c r="M12" s="99">
        <v>6</v>
      </c>
      <c r="N12" s="100"/>
      <c r="O12" s="96"/>
      <c r="P12" s="101">
        <v>10000</v>
      </c>
      <c r="Q12" s="297">
        <f t="shared" si="0"/>
        <v>6</v>
      </c>
      <c r="R12" s="297">
        <f t="shared" si="0"/>
        <v>0</v>
      </c>
      <c r="S12" s="297">
        <f t="shared" si="0"/>
        <v>0</v>
      </c>
      <c r="T12" s="297">
        <f t="shared" si="0"/>
        <v>10000</v>
      </c>
      <c r="U12" s="298" t="b">
        <f t="shared" si="1"/>
        <v>1</v>
      </c>
      <c r="V12" s="437">
        <f t="shared" si="2"/>
        <v>60000</v>
      </c>
      <c r="W12" s="316"/>
    </row>
    <row r="13" spans="1:214" s="7" customFormat="1" ht="70">
      <c r="A13" s="212"/>
      <c r="B13" s="213">
        <v>6</v>
      </c>
      <c r="C13" s="214"/>
      <c r="D13" s="95" t="s">
        <v>613</v>
      </c>
      <c r="E13" s="95" t="s">
        <v>392</v>
      </c>
      <c r="F13" s="123">
        <v>6</v>
      </c>
      <c r="G13" s="215" t="s">
        <v>399</v>
      </c>
      <c r="H13" s="17" t="s">
        <v>616</v>
      </c>
      <c r="I13" s="95" t="s">
        <v>198</v>
      </c>
      <c r="J13" s="96" t="s">
        <v>364</v>
      </c>
      <c r="K13" s="97">
        <v>4</v>
      </c>
      <c r="L13" s="96" t="s">
        <v>52</v>
      </c>
      <c r="M13" s="99"/>
      <c r="N13" s="100"/>
      <c r="O13" s="96">
        <v>4</v>
      </c>
      <c r="P13" s="101">
        <v>10000</v>
      </c>
      <c r="Q13" s="297">
        <f t="shared" si="0"/>
        <v>0</v>
      </c>
      <c r="R13" s="297">
        <f t="shared" si="0"/>
        <v>0</v>
      </c>
      <c r="S13" s="297">
        <f t="shared" si="0"/>
        <v>4</v>
      </c>
      <c r="T13" s="297">
        <f t="shared" si="0"/>
        <v>10000</v>
      </c>
      <c r="U13" s="298">
        <f t="shared" ref="U13:U19" si="3">IF(Q13+R13=0,S13*T13,OR(IF(Q13+S13=0,R13*T13),OR(IF(R13+S13=0,Q13*T13))))</f>
        <v>40000</v>
      </c>
      <c r="V13" s="437">
        <f t="shared" ref="V13:V19" si="4">IF(U13=TRUE,(Q13+R13+S13)*T13,U13)</f>
        <v>40000</v>
      </c>
      <c r="W13" s="316"/>
    </row>
    <row r="14" spans="1:214" s="7" customFormat="1" ht="56">
      <c r="A14" s="208"/>
      <c r="B14" s="209">
        <v>7</v>
      </c>
      <c r="C14" s="210"/>
      <c r="D14" s="15" t="s">
        <v>613</v>
      </c>
      <c r="E14" s="15" t="s">
        <v>392</v>
      </c>
      <c r="F14" s="16">
        <v>7</v>
      </c>
      <c r="G14" s="17" t="s">
        <v>399</v>
      </c>
      <c r="H14" s="17" t="s">
        <v>617</v>
      </c>
      <c r="I14" s="95" t="s">
        <v>198</v>
      </c>
      <c r="J14" s="96" t="s">
        <v>364</v>
      </c>
      <c r="K14" s="97">
        <v>6</v>
      </c>
      <c r="L14" s="96" t="s">
        <v>50</v>
      </c>
      <c r="M14" s="99">
        <v>6</v>
      </c>
      <c r="N14" s="100"/>
      <c r="O14" s="96"/>
      <c r="P14" s="101">
        <v>10000</v>
      </c>
      <c r="Q14" s="297">
        <f t="shared" si="0"/>
        <v>6</v>
      </c>
      <c r="R14" s="297">
        <f t="shared" si="0"/>
        <v>0</v>
      </c>
      <c r="S14" s="297">
        <f t="shared" si="0"/>
        <v>0</v>
      </c>
      <c r="T14" s="297">
        <f t="shared" si="0"/>
        <v>10000</v>
      </c>
      <c r="U14" s="298" t="b">
        <f t="shared" si="3"/>
        <v>1</v>
      </c>
      <c r="V14" s="437">
        <f t="shared" si="4"/>
        <v>60000</v>
      </c>
      <c r="W14" s="321"/>
    </row>
    <row r="15" spans="1:214" s="7" customFormat="1" ht="56">
      <c r="A15" s="322"/>
      <c r="B15" s="347">
        <v>8</v>
      </c>
      <c r="C15" s="323"/>
      <c r="D15" s="324" t="s">
        <v>613</v>
      </c>
      <c r="E15" s="324" t="s">
        <v>392</v>
      </c>
      <c r="F15" s="325">
        <v>8</v>
      </c>
      <c r="G15" s="326" t="s">
        <v>399</v>
      </c>
      <c r="H15" s="17" t="s">
        <v>617</v>
      </c>
      <c r="I15" s="327" t="s">
        <v>198</v>
      </c>
      <c r="J15" s="328" t="s">
        <v>364</v>
      </c>
      <c r="K15" s="329">
        <v>4</v>
      </c>
      <c r="L15" s="328" t="s">
        <v>52</v>
      </c>
      <c r="M15" s="465"/>
      <c r="N15" s="466"/>
      <c r="O15" s="467">
        <v>4</v>
      </c>
      <c r="P15" s="101">
        <v>10000</v>
      </c>
      <c r="Q15" s="297">
        <f t="shared" ref="Q15:T19" si="5">M15</f>
        <v>0</v>
      </c>
      <c r="R15" s="297">
        <f t="shared" si="5"/>
        <v>0</v>
      </c>
      <c r="S15" s="297">
        <f t="shared" si="5"/>
        <v>4</v>
      </c>
      <c r="T15" s="297">
        <f t="shared" si="5"/>
        <v>10000</v>
      </c>
      <c r="U15" s="298">
        <f t="shared" si="3"/>
        <v>40000</v>
      </c>
      <c r="V15" s="437">
        <f t="shared" si="4"/>
        <v>40000</v>
      </c>
      <c r="W15" s="316"/>
    </row>
    <row r="16" spans="1:214" s="7" customFormat="1" ht="70">
      <c r="A16" s="208"/>
      <c r="B16" s="209">
        <v>9</v>
      </c>
      <c r="C16" s="210"/>
      <c r="D16" s="15" t="s">
        <v>613</v>
      </c>
      <c r="E16" s="15" t="s">
        <v>392</v>
      </c>
      <c r="F16" s="16">
        <v>9</v>
      </c>
      <c r="G16" s="17" t="s">
        <v>399</v>
      </c>
      <c r="H16" s="215" t="s">
        <v>618</v>
      </c>
      <c r="I16" s="95" t="s">
        <v>198</v>
      </c>
      <c r="J16" s="96" t="s">
        <v>364</v>
      </c>
      <c r="K16" s="97">
        <v>6</v>
      </c>
      <c r="L16" s="96" t="s">
        <v>50</v>
      </c>
      <c r="M16" s="153">
        <v>6</v>
      </c>
      <c r="N16" s="152"/>
      <c r="O16" s="154"/>
      <c r="P16" s="101">
        <v>10000</v>
      </c>
      <c r="Q16" s="297">
        <f t="shared" si="5"/>
        <v>6</v>
      </c>
      <c r="R16" s="297">
        <f t="shared" si="5"/>
        <v>0</v>
      </c>
      <c r="S16" s="297">
        <f t="shared" si="5"/>
        <v>0</v>
      </c>
      <c r="T16" s="297">
        <f t="shared" si="5"/>
        <v>10000</v>
      </c>
      <c r="U16" s="298" t="b">
        <f t="shared" si="3"/>
        <v>1</v>
      </c>
      <c r="V16" s="437">
        <f t="shared" si="4"/>
        <v>60000</v>
      </c>
      <c r="W16" s="316"/>
    </row>
    <row r="17" spans="1:214" s="7" customFormat="1" ht="70">
      <c r="A17" s="208"/>
      <c r="B17" s="209">
        <v>10</v>
      </c>
      <c r="C17" s="210"/>
      <c r="D17" s="15" t="s">
        <v>613</v>
      </c>
      <c r="E17" s="15" t="s">
        <v>392</v>
      </c>
      <c r="F17" s="16">
        <v>10</v>
      </c>
      <c r="G17" s="211" t="s">
        <v>399</v>
      </c>
      <c r="H17" s="468" t="s">
        <v>618</v>
      </c>
      <c r="I17" s="95" t="s">
        <v>198</v>
      </c>
      <c r="J17" s="96" t="s">
        <v>364</v>
      </c>
      <c r="K17" s="97">
        <v>4</v>
      </c>
      <c r="L17" s="96" t="s">
        <v>52</v>
      </c>
      <c r="M17" s="99"/>
      <c r="N17" s="100"/>
      <c r="O17" s="96">
        <v>4</v>
      </c>
      <c r="P17" s="101">
        <v>10000</v>
      </c>
      <c r="Q17" s="297">
        <f t="shared" si="5"/>
        <v>0</v>
      </c>
      <c r="R17" s="297">
        <f t="shared" si="5"/>
        <v>0</v>
      </c>
      <c r="S17" s="297">
        <f t="shared" si="5"/>
        <v>4</v>
      </c>
      <c r="T17" s="297">
        <f t="shared" si="5"/>
        <v>10000</v>
      </c>
      <c r="U17" s="298">
        <f t="shared" si="3"/>
        <v>40000</v>
      </c>
      <c r="V17" s="437">
        <f t="shared" si="4"/>
        <v>40000</v>
      </c>
      <c r="W17" s="316"/>
    </row>
    <row r="18" spans="1:214" s="7" customFormat="1" ht="56">
      <c r="A18" s="212"/>
      <c r="B18" s="213">
        <v>11</v>
      </c>
      <c r="C18" s="214"/>
      <c r="D18" s="95" t="s">
        <v>613</v>
      </c>
      <c r="E18" s="95" t="s">
        <v>392</v>
      </c>
      <c r="F18" s="123">
        <v>11</v>
      </c>
      <c r="G18" s="215" t="s">
        <v>399</v>
      </c>
      <c r="H18" s="17" t="s">
        <v>619</v>
      </c>
      <c r="I18" s="95" t="s">
        <v>198</v>
      </c>
      <c r="J18" s="96" t="s">
        <v>364</v>
      </c>
      <c r="K18" s="97">
        <v>6</v>
      </c>
      <c r="L18" s="96" t="s">
        <v>50</v>
      </c>
      <c r="M18" s="99">
        <v>6</v>
      </c>
      <c r="N18" s="100"/>
      <c r="O18" s="96"/>
      <c r="P18" s="101">
        <v>10000</v>
      </c>
      <c r="Q18" s="297">
        <f t="shared" si="5"/>
        <v>6</v>
      </c>
      <c r="R18" s="297">
        <f t="shared" si="5"/>
        <v>0</v>
      </c>
      <c r="S18" s="297">
        <f t="shared" si="5"/>
        <v>0</v>
      </c>
      <c r="T18" s="297">
        <f t="shared" si="5"/>
        <v>10000</v>
      </c>
      <c r="U18" s="298" t="b">
        <f t="shared" si="3"/>
        <v>1</v>
      </c>
      <c r="V18" s="437">
        <f t="shared" si="4"/>
        <v>60000</v>
      </c>
      <c r="W18" s="316"/>
    </row>
    <row r="19" spans="1:214" s="7" customFormat="1" ht="57" thickBot="1">
      <c r="A19" s="216"/>
      <c r="B19" s="217">
        <v>12</v>
      </c>
      <c r="C19" s="218"/>
      <c r="D19" s="33" t="s">
        <v>613</v>
      </c>
      <c r="E19" s="33" t="s">
        <v>392</v>
      </c>
      <c r="F19" s="40">
        <v>12</v>
      </c>
      <c r="G19" s="39" t="s">
        <v>399</v>
      </c>
      <c r="H19" s="410" t="s">
        <v>619</v>
      </c>
      <c r="I19" s="102" t="s">
        <v>198</v>
      </c>
      <c r="J19" s="103" t="s">
        <v>364</v>
      </c>
      <c r="K19" s="104">
        <v>4</v>
      </c>
      <c r="L19" s="103" t="s">
        <v>52</v>
      </c>
      <c r="M19" s="106"/>
      <c r="N19" s="107"/>
      <c r="O19" s="103">
        <v>4</v>
      </c>
      <c r="P19" s="108">
        <v>10000</v>
      </c>
      <c r="Q19" s="297">
        <f t="shared" si="5"/>
        <v>0</v>
      </c>
      <c r="R19" s="297">
        <f t="shared" si="5"/>
        <v>0</v>
      </c>
      <c r="S19" s="297">
        <f t="shared" si="5"/>
        <v>4</v>
      </c>
      <c r="T19" s="297">
        <f t="shared" si="5"/>
        <v>10000</v>
      </c>
      <c r="U19" s="298">
        <f t="shared" si="3"/>
        <v>40000</v>
      </c>
      <c r="V19" s="437">
        <f t="shared" si="4"/>
        <v>40000</v>
      </c>
      <c r="W19" s="321"/>
    </row>
    <row r="20" spans="1:214" s="14" customFormat="1" ht="48" customHeight="1" thickBot="1">
      <c r="A20" s="249" t="s">
        <v>356</v>
      </c>
      <c r="B20" s="228"/>
      <c r="C20" s="42">
        <v>72101699</v>
      </c>
      <c r="D20" s="686" t="s">
        <v>620</v>
      </c>
      <c r="E20" s="344"/>
      <c r="F20" s="344"/>
      <c r="G20" s="344"/>
      <c r="H20" s="344"/>
      <c r="I20" s="345"/>
      <c r="J20" s="345"/>
      <c r="K20" s="345"/>
      <c r="L20" s="346"/>
      <c r="M20" s="346"/>
      <c r="N20" s="364"/>
      <c r="O20" s="346"/>
      <c r="P20" s="364"/>
      <c r="Q20" s="387"/>
      <c r="R20" s="387"/>
      <c r="S20" s="387"/>
      <c r="T20" s="387"/>
      <c r="U20" s="388"/>
      <c r="V20" s="163"/>
      <c r="W20" s="163"/>
      <c r="X20" s="13"/>
      <c r="Y20" s="13"/>
      <c r="Z20" s="13"/>
      <c r="AA20" s="13"/>
      <c r="AB20" s="13"/>
      <c r="AC20" s="13"/>
      <c r="AD20" s="13"/>
      <c r="AE20" s="13"/>
      <c r="AF20" s="13"/>
      <c r="AG20" s="13"/>
      <c r="AH20" s="13"/>
      <c r="AI20" s="13"/>
      <c r="AJ20" s="13"/>
      <c r="AK20" s="13"/>
      <c r="AL20" s="13"/>
      <c r="AM20" s="24"/>
      <c r="AN20" s="24"/>
      <c r="AO20" s="24"/>
      <c r="AP20" s="24"/>
      <c r="AQ20" s="8"/>
      <c r="AR20" s="8"/>
      <c r="AS20" s="8"/>
      <c r="AT20" s="8"/>
      <c r="AU20" s="9"/>
      <c r="AV20" s="10"/>
      <c r="AW20" s="11"/>
      <c r="AX20" s="6"/>
      <c r="AY20" s="12"/>
      <c r="AZ20" s="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24"/>
      <c r="BZ20" s="24"/>
      <c r="CA20" s="24"/>
      <c r="CB20" s="24"/>
      <c r="CC20" s="8"/>
      <c r="CD20" s="8"/>
      <c r="CE20" s="8"/>
      <c r="CF20" s="8"/>
      <c r="CG20" s="9"/>
      <c r="CH20" s="10"/>
      <c r="CI20" s="11"/>
      <c r="CJ20" s="6"/>
      <c r="CK20" s="12"/>
      <c r="CL20" s="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24"/>
      <c r="DL20" s="24"/>
      <c r="DM20" s="24"/>
      <c r="DN20" s="24"/>
      <c r="DO20" s="8"/>
      <c r="DP20" s="8"/>
      <c r="DQ20" s="8"/>
      <c r="DR20" s="8"/>
      <c r="DS20" s="9"/>
      <c r="DT20" s="10"/>
      <c r="DU20" s="11"/>
      <c r="DV20" s="6"/>
      <c r="DW20" s="12"/>
      <c r="DX20" s="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24"/>
      <c r="EX20" s="24"/>
      <c r="EY20" s="24"/>
      <c r="EZ20" s="24"/>
      <c r="FA20" s="8"/>
      <c r="FB20" s="8"/>
      <c r="FC20" s="8"/>
      <c r="FD20" s="8"/>
      <c r="FE20" s="9"/>
      <c r="FF20" s="10"/>
      <c r="FG20" s="11"/>
      <c r="FH20" s="6"/>
      <c r="FI20" s="12"/>
      <c r="FJ20" s="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24"/>
      <c r="GJ20" s="24"/>
      <c r="GK20" s="24"/>
      <c r="GL20" s="24"/>
      <c r="GM20" s="8"/>
      <c r="GN20" s="8"/>
      <c r="GO20" s="8"/>
      <c r="GP20" s="8"/>
      <c r="GQ20" s="9"/>
      <c r="GR20" s="10"/>
      <c r="GS20" s="11"/>
      <c r="GT20" s="6"/>
      <c r="GU20" s="12"/>
      <c r="GV20" s="3"/>
      <c r="GW20" s="13"/>
      <c r="GX20" s="13"/>
      <c r="GY20" s="13"/>
      <c r="GZ20" s="13"/>
      <c r="HA20" s="13"/>
      <c r="HB20" s="13"/>
      <c r="HC20" s="13"/>
      <c r="HD20" s="13"/>
      <c r="HE20" s="13"/>
      <c r="HF20" s="13"/>
    </row>
    <row r="21" spans="1:214" s="7" customFormat="1" ht="48" customHeight="1" thickBot="1">
      <c r="A21" s="227"/>
      <c r="B21" s="228">
        <v>14</v>
      </c>
      <c r="C21" s="42"/>
      <c r="D21" s="34" t="s">
        <v>620</v>
      </c>
      <c r="E21" s="35" t="s">
        <v>388</v>
      </c>
      <c r="F21" s="36">
        <v>1</v>
      </c>
      <c r="G21" s="35" t="s">
        <v>389</v>
      </c>
      <c r="H21" s="35"/>
      <c r="I21" s="110" t="s">
        <v>226</v>
      </c>
      <c r="J21" s="111" t="s">
        <v>364</v>
      </c>
      <c r="K21" s="112">
        <v>6</v>
      </c>
      <c r="L21" s="111" t="s">
        <v>56</v>
      </c>
      <c r="M21" s="119"/>
      <c r="N21" s="114"/>
      <c r="O21" s="111">
        <v>6</v>
      </c>
      <c r="P21" s="115">
        <v>2000</v>
      </c>
      <c r="Q21" s="299">
        <f>M21</f>
        <v>0</v>
      </c>
      <c r="R21" s="299">
        <f>N21</f>
        <v>0</v>
      </c>
      <c r="S21" s="299">
        <f>O21</f>
        <v>6</v>
      </c>
      <c r="T21" s="299">
        <f>P21</f>
        <v>2000</v>
      </c>
      <c r="U21" s="300">
        <f>IF(Q21+R21=0,S21*T21,OR(IF(Q21+S21=0,R21*T21),OR(IF(R21+S21=0,Q21*T21))))</f>
        <v>12000</v>
      </c>
      <c r="V21" s="440">
        <f>IF(U21=TRUE,(Q21+R21+S21)*T21,U21)</f>
        <v>12000</v>
      </c>
      <c r="W21" s="318"/>
    </row>
    <row r="22" spans="1:214"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14"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14"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14"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14"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14"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14"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14"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14"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14"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14"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35"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35"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35"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35"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35"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35"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35" s="20" customFormat="1">
      <c r="A135" s="258"/>
      <c r="B135" s="259"/>
      <c r="C135" s="258"/>
      <c r="D135" s="260"/>
      <c r="E135" s="265"/>
      <c r="F135" s="261"/>
      <c r="G135" s="261"/>
      <c r="H135" s="261"/>
      <c r="I135" s="260"/>
      <c r="J135" s="262"/>
      <c r="K135" s="262"/>
      <c r="L135" s="263"/>
      <c r="M135" s="262"/>
      <c r="N135" s="262"/>
      <c r="O135" s="262"/>
      <c r="P135" s="264"/>
      <c r="Q135" s="29"/>
      <c r="R135" s="29"/>
      <c r="S135" s="29"/>
      <c r="T135" s="29"/>
      <c r="U135" s="172"/>
      <c r="V135" s="172"/>
      <c r="W135" s="172"/>
    </row>
    <row r="136" spans="1:35" s="7" customFormat="1">
      <c r="A136" s="266"/>
      <c r="B136" s="267"/>
      <c r="C136" s="266"/>
      <c r="D136" s="268"/>
      <c r="E136" s="265"/>
      <c r="F136" s="265"/>
      <c r="G136" s="265"/>
      <c r="H136" s="265"/>
      <c r="I136" s="268"/>
      <c r="J136" s="269"/>
      <c r="K136" s="269"/>
      <c r="L136" s="270"/>
      <c r="M136" s="269"/>
      <c r="N136" s="269"/>
      <c r="O136" s="269"/>
      <c r="P136" s="271"/>
      <c r="Q136" s="27"/>
      <c r="R136" s="27"/>
      <c r="S136" s="27"/>
      <c r="T136" s="27"/>
      <c r="U136" s="173"/>
      <c r="V136" s="173"/>
      <c r="W136" s="173"/>
      <c r="X136" s="20"/>
      <c r="Y136" s="20"/>
      <c r="Z136" s="20"/>
      <c r="AA136" s="20"/>
      <c r="AB136" s="20"/>
      <c r="AC136" s="20"/>
      <c r="AD136" s="20"/>
      <c r="AE136" s="20"/>
      <c r="AF136" s="20"/>
      <c r="AG136" s="20"/>
      <c r="AH136" s="20"/>
      <c r="AI136" s="20"/>
    </row>
    <row r="137" spans="1:35" s="7" customFormat="1">
      <c r="A137" s="266"/>
      <c r="B137" s="267"/>
      <c r="C137" s="266"/>
      <c r="D137" s="268"/>
      <c r="E137" s="265"/>
      <c r="F137" s="265"/>
      <c r="G137" s="265"/>
      <c r="H137" s="265"/>
      <c r="I137" s="268"/>
      <c r="J137" s="269"/>
      <c r="K137" s="269"/>
      <c r="L137" s="270"/>
      <c r="M137" s="269"/>
      <c r="N137" s="269"/>
      <c r="O137" s="269"/>
      <c r="P137" s="271"/>
      <c r="Q137" s="27"/>
      <c r="R137" s="27"/>
      <c r="S137" s="27"/>
      <c r="T137" s="27"/>
      <c r="U137" s="173"/>
      <c r="V137" s="173"/>
      <c r="W137" s="173"/>
      <c r="X137" s="20"/>
      <c r="Y137" s="20"/>
      <c r="Z137" s="20"/>
      <c r="AA137" s="20"/>
      <c r="AB137" s="20"/>
      <c r="AC137" s="20"/>
      <c r="AD137" s="20"/>
      <c r="AE137" s="20"/>
      <c r="AF137" s="20"/>
      <c r="AG137" s="20"/>
      <c r="AH137" s="20"/>
      <c r="AI137" s="20"/>
    </row>
    <row r="138" spans="1:35">
      <c r="D138" s="268"/>
      <c r="E138" s="265"/>
      <c r="F138" s="265"/>
      <c r="G138" s="265"/>
      <c r="H138" s="265"/>
      <c r="I138" s="268"/>
      <c r="J138" s="269"/>
      <c r="K138" s="269"/>
      <c r="L138" s="270"/>
      <c r="M138" s="269"/>
      <c r="N138" s="269"/>
      <c r="O138" s="269"/>
      <c r="P138" s="271"/>
      <c r="Q138" s="27"/>
      <c r="R138" s="27"/>
      <c r="S138" s="27"/>
      <c r="T138" s="27"/>
      <c r="U138" s="173"/>
      <c r="V138" s="173"/>
      <c r="W138" s="173"/>
    </row>
    <row r="139" spans="1:35">
      <c r="D139" s="268"/>
      <c r="E139" s="265"/>
      <c r="F139" s="265"/>
      <c r="G139" s="265"/>
      <c r="H139" s="265"/>
      <c r="I139" s="268"/>
      <c r="J139" s="269"/>
      <c r="K139" s="269"/>
      <c r="L139" s="270"/>
      <c r="M139" s="269"/>
      <c r="N139" s="269"/>
      <c r="O139" s="269"/>
      <c r="P139" s="271"/>
      <c r="Q139" s="27"/>
      <c r="R139" s="27"/>
      <c r="S139" s="27"/>
      <c r="T139" s="27"/>
      <c r="U139" s="173"/>
      <c r="V139" s="173"/>
      <c r="W139" s="173"/>
    </row>
    <row r="140" spans="1:35">
      <c r="D140" s="268"/>
      <c r="E140" s="265"/>
      <c r="F140" s="265"/>
      <c r="G140" s="265"/>
      <c r="H140" s="265"/>
      <c r="I140" s="268"/>
      <c r="J140" s="269"/>
      <c r="K140" s="269"/>
      <c r="L140" s="270"/>
      <c r="M140" s="269"/>
      <c r="N140" s="269"/>
      <c r="O140" s="269"/>
      <c r="P140" s="271"/>
      <c r="Q140" s="27"/>
      <c r="R140" s="27"/>
      <c r="S140" s="27"/>
      <c r="T140" s="27"/>
      <c r="U140" s="173"/>
      <c r="V140" s="173"/>
      <c r="W140" s="173"/>
    </row>
    <row r="141" spans="1:35">
      <c r="D141" s="268"/>
      <c r="E141" s="265"/>
      <c r="F141" s="265"/>
      <c r="G141" s="265"/>
      <c r="H141" s="265"/>
      <c r="I141" s="268"/>
      <c r="J141" s="269"/>
      <c r="K141" s="269"/>
      <c r="L141" s="270"/>
      <c r="M141" s="269"/>
      <c r="N141" s="269"/>
      <c r="O141" s="269"/>
      <c r="P141" s="271"/>
      <c r="Q141" s="27"/>
      <c r="R141" s="27"/>
      <c r="S141" s="27"/>
      <c r="T141" s="27"/>
      <c r="U141" s="173"/>
      <c r="V141" s="173"/>
      <c r="W141" s="173"/>
    </row>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sheetData>
  <phoneticPr fontId="13" type="noConversion"/>
  <conditionalFormatting sqref="V21:W21 V9:W14">
    <cfRule type="containsText" dxfId="506" priority="3" operator="containsText" text="FALSCH">
      <formula>NOT(ISERROR(SEARCH("FALSCH",V9)))</formula>
    </cfRule>
  </conditionalFormatting>
  <conditionalFormatting sqref="V8:W8">
    <cfRule type="containsText" dxfId="505" priority="2" operator="containsText" text="FALSCH">
      <formula>NOT(ISERROR(SEARCH("FALSCH",V8)))</formula>
    </cfRule>
  </conditionalFormatting>
  <conditionalFormatting sqref="V15:W19">
    <cfRule type="containsText" dxfId="504" priority="1" operator="containsText" text="FALSCH">
      <formula>NOT(ISERROR(SEARCH("FALSCH",V15)))</formula>
    </cfRule>
  </conditionalFormatting>
  <dataValidations count="2">
    <dataValidation type="list" allowBlank="1" showInputMessage="1" showErrorMessage="1" sqref="G21 I21 G8:G19 I8:I19" xr:uid="{00000000-0002-0000-1400-000000000000}">
      <formula1>INDIRECT(E8)</formula1>
    </dataValidation>
    <dataValidation type="list" allowBlank="1" showInputMessage="1" showErrorMessage="1" sqref="P21 P8:P19" xr:uid="{00000000-0002-0000-1400-000001000000}">
      <formula1>INDIRECT(G8)</formula1>
    </dataValidation>
  </dataValidations>
  <pageMargins left="0.74803149606299213" right="0.74803149606299213" top="0.78740157480314965" bottom="0.78740157480314965" header="0.51181102362204722" footer="0.51181102362204722"/>
  <pageSetup paperSize="9" scale="40" fitToWidth="2" fitToHeight="0"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400-000002000000}">
          <x14:formula1>
            <xm:f>Tabelle1!$A$1:$X$1</xm:f>
          </x14:formula1>
          <xm:sqref>E21 E8:E19</xm:sqref>
        </x14:dataValidation>
        <x14:dataValidation type="list" allowBlank="1" showInputMessage="1" showErrorMessage="1" xr:uid="{00000000-0002-0000-1400-000003000000}">
          <x14:formula1>
            <xm:f>Tabelle3!$B$2:$B$7</xm:f>
          </x14:formula1>
          <xm:sqref>L21 L8:L19</xm:sqref>
        </x14:dataValidation>
        <x14:dataValidation type="list" allowBlank="1" showInputMessage="1" showErrorMessage="1" xr:uid="{00000000-0002-0000-1400-000004000000}">
          <x14:formula1>
            <xm:f>Tabelle4!$B$3:$B$5</xm:f>
          </x14:formula1>
          <xm:sqref>M21 M8:M19</xm:sqref>
        </x14:dataValidation>
        <x14:dataValidation type="list" allowBlank="1" showInputMessage="1" showErrorMessage="1" xr:uid="{00000000-0002-0000-1400-000005000000}">
          <x14:formula1>
            <xm:f>Tabelle4!$D$3:$D$5</xm:f>
          </x14:formula1>
          <xm:sqref>N21 N8:N19</xm:sqref>
        </x14:dataValidation>
        <x14:dataValidation type="list" allowBlank="1" showInputMessage="1" showErrorMessage="1" xr:uid="{00000000-0002-0000-1400-000006000000}">
          <x14:formula1>
            <xm:f>Tabelle4!$F$3:$F$5</xm:f>
          </x14:formula1>
          <xm:sqref>O21 O8:O19</xm:sqref>
        </x14:dataValidation>
        <x14:dataValidation type="list" allowBlank="1" showInputMessage="1" showErrorMessage="1" xr:uid="{00000000-0002-0000-1400-000007000000}">
          <x14:formula1>
            <xm:f>Tabelle3!$D$2:$D$4</xm:f>
          </x14:formula1>
          <xm:sqref>J21 J8:J19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F413"/>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A8" sqref="A8"/>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6.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688</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249" t="s">
        <v>355</v>
      </c>
      <c r="B7" s="228"/>
      <c r="C7" s="42">
        <v>81051822</v>
      </c>
      <c r="D7" s="363" t="s">
        <v>567</v>
      </c>
      <c r="E7" s="669"/>
      <c r="F7" s="669"/>
      <c r="G7" s="669"/>
      <c r="H7" s="669"/>
      <c r="I7" s="669"/>
      <c r="J7" s="669"/>
      <c r="K7" s="669"/>
      <c r="L7" s="670"/>
      <c r="M7" s="669"/>
      <c r="N7" s="669"/>
      <c r="O7" s="669"/>
      <c r="P7" s="671"/>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20" customFormat="1" ht="48" customHeight="1">
      <c r="A8" s="579"/>
      <c r="B8" s="521">
        <v>1</v>
      </c>
      <c r="C8" s="530"/>
      <c r="D8" s="327" t="s">
        <v>567</v>
      </c>
      <c r="E8" s="327" t="s">
        <v>386</v>
      </c>
      <c r="F8" s="352">
        <v>1</v>
      </c>
      <c r="G8" s="531" t="s">
        <v>394</v>
      </c>
      <c r="H8" s="531" t="s">
        <v>411</v>
      </c>
      <c r="I8" s="327" t="s">
        <v>255</v>
      </c>
      <c r="J8" s="328" t="s">
        <v>364</v>
      </c>
      <c r="K8" s="329">
        <v>6</v>
      </c>
      <c r="L8" s="328" t="s">
        <v>56</v>
      </c>
      <c r="M8" s="428"/>
      <c r="N8" s="352"/>
      <c r="O8" s="328">
        <v>6</v>
      </c>
      <c r="P8" s="331">
        <v>3000</v>
      </c>
      <c r="Q8" s="297">
        <f t="shared" ref="Q8:T16" si="0">M8</f>
        <v>0</v>
      </c>
      <c r="R8" s="297">
        <f t="shared" si="0"/>
        <v>0</v>
      </c>
      <c r="S8" s="297">
        <f t="shared" si="0"/>
        <v>6</v>
      </c>
      <c r="T8" s="297">
        <f t="shared" si="0"/>
        <v>3000</v>
      </c>
      <c r="U8" s="298">
        <f t="shared" ref="U8:U14" si="1">IF(Q8+R8=0,S8*T8,OR(IF(Q8+S8=0,R8*T8),OR(IF(R8+S8=0,Q8*T8))))</f>
        <v>18000</v>
      </c>
      <c r="V8" s="437">
        <f t="shared" ref="V8:V14" si="2">IF(U8=TRUE,(Q8+R8+S8)*T8,U8)</f>
        <v>18000</v>
      </c>
      <c r="W8" s="316"/>
    </row>
    <row r="9" spans="1:214" s="20" customFormat="1" ht="48" customHeight="1">
      <c r="A9" s="212"/>
      <c r="B9" s="213">
        <v>2</v>
      </c>
      <c r="C9" s="214"/>
      <c r="D9" s="95" t="s">
        <v>567</v>
      </c>
      <c r="E9" s="95" t="s">
        <v>386</v>
      </c>
      <c r="F9" s="123">
        <v>2</v>
      </c>
      <c r="G9" s="215" t="s">
        <v>394</v>
      </c>
      <c r="H9" s="215" t="s">
        <v>394</v>
      </c>
      <c r="I9" s="95" t="s">
        <v>255</v>
      </c>
      <c r="J9" s="96" t="s">
        <v>364</v>
      </c>
      <c r="K9" s="97">
        <v>6</v>
      </c>
      <c r="L9" s="96" t="s">
        <v>56</v>
      </c>
      <c r="M9" s="122"/>
      <c r="N9" s="123"/>
      <c r="O9" s="96">
        <v>6</v>
      </c>
      <c r="P9" s="101">
        <v>3000</v>
      </c>
      <c r="Q9" s="297"/>
      <c r="R9" s="297"/>
      <c r="S9" s="297">
        <f t="shared" si="0"/>
        <v>6</v>
      </c>
      <c r="T9" s="297">
        <f>P9</f>
        <v>3000</v>
      </c>
      <c r="U9" s="298">
        <f>IF(Q9+R9=0,S9*T9,OR(IF(Q9+S9=0,R9*T9),OR(IF(R9+S9=0,Q9*T9))))</f>
        <v>18000</v>
      </c>
      <c r="V9" s="437">
        <f>IF(U9=TRUE,(Q9+R9+S9)*T9,U9)</f>
        <v>18000</v>
      </c>
      <c r="W9" s="316"/>
    </row>
    <row r="10" spans="1:214" s="20" customFormat="1" ht="48" customHeight="1">
      <c r="A10" s="212"/>
      <c r="B10" s="213">
        <v>3</v>
      </c>
      <c r="C10" s="214"/>
      <c r="D10" s="95" t="s">
        <v>567</v>
      </c>
      <c r="E10" s="95" t="s">
        <v>386</v>
      </c>
      <c r="F10" s="123">
        <v>3</v>
      </c>
      <c r="G10" s="215" t="s">
        <v>394</v>
      </c>
      <c r="H10" s="215" t="s">
        <v>504</v>
      </c>
      <c r="I10" s="95" t="s">
        <v>255</v>
      </c>
      <c r="J10" s="96" t="s">
        <v>364</v>
      </c>
      <c r="K10" s="97">
        <v>6</v>
      </c>
      <c r="L10" s="96" t="s">
        <v>56</v>
      </c>
      <c r="M10" s="122"/>
      <c r="N10" s="123"/>
      <c r="O10" s="96">
        <v>6</v>
      </c>
      <c r="P10" s="101">
        <v>3000</v>
      </c>
      <c r="Q10" s="297"/>
      <c r="R10" s="297"/>
      <c r="S10" s="297">
        <f t="shared" si="0"/>
        <v>6</v>
      </c>
      <c r="T10" s="297">
        <f>P10</f>
        <v>3000</v>
      </c>
      <c r="U10" s="298">
        <f>IF(Q10+R10=0,S10*T10,OR(IF(Q10+S10=0,R10*T10),OR(IF(R10+S10=0,Q10*T10))))</f>
        <v>18000</v>
      </c>
      <c r="V10" s="437">
        <f>IF(U10=TRUE,(Q10+R10+S10)*T10,U10)</f>
        <v>18000</v>
      </c>
      <c r="W10" s="316"/>
    </row>
    <row r="11" spans="1:214" s="20" customFormat="1" ht="48" customHeight="1">
      <c r="A11" s="212"/>
      <c r="B11" s="213">
        <v>4</v>
      </c>
      <c r="C11" s="214"/>
      <c r="D11" s="95" t="s">
        <v>567</v>
      </c>
      <c r="E11" s="95" t="s">
        <v>386</v>
      </c>
      <c r="F11" s="123">
        <v>4</v>
      </c>
      <c r="G11" s="215" t="s">
        <v>394</v>
      </c>
      <c r="H11" s="215" t="s">
        <v>648</v>
      </c>
      <c r="I11" s="95" t="s">
        <v>255</v>
      </c>
      <c r="J11" s="96" t="s">
        <v>364</v>
      </c>
      <c r="K11" s="97">
        <v>6</v>
      </c>
      <c r="L11" s="96" t="s">
        <v>56</v>
      </c>
      <c r="M11" s="122"/>
      <c r="N11" s="123"/>
      <c r="O11" s="96">
        <v>6</v>
      </c>
      <c r="P11" s="101">
        <v>3000</v>
      </c>
      <c r="Q11" s="297"/>
      <c r="R11" s="297"/>
      <c r="S11" s="297">
        <f t="shared" si="0"/>
        <v>6</v>
      </c>
      <c r="T11" s="297">
        <f>P11</f>
        <v>3000</v>
      </c>
      <c r="U11" s="298">
        <f>IF(Q11+R11=0,S11*T11,OR(IF(Q11+S11=0,R11*T11),OR(IF(R11+S11=0,Q11*T11))))</f>
        <v>18000</v>
      </c>
      <c r="V11" s="437">
        <f>IF(U11=TRUE,(Q11+R11+S11)*T11,U11)</f>
        <v>18000</v>
      </c>
      <c r="W11" s="316"/>
    </row>
    <row r="12" spans="1:214" s="20" customFormat="1" ht="48" customHeight="1">
      <c r="A12" s="212"/>
      <c r="B12" s="213">
        <v>5</v>
      </c>
      <c r="C12" s="214"/>
      <c r="D12" s="95" t="s">
        <v>567</v>
      </c>
      <c r="E12" s="95" t="s">
        <v>386</v>
      </c>
      <c r="F12" s="123">
        <v>5</v>
      </c>
      <c r="G12" s="215" t="s">
        <v>397</v>
      </c>
      <c r="H12" s="215" t="s">
        <v>449</v>
      </c>
      <c r="I12" s="95" t="s">
        <v>202</v>
      </c>
      <c r="J12" s="96" t="s">
        <v>364</v>
      </c>
      <c r="K12" s="97">
        <v>6</v>
      </c>
      <c r="L12" s="96" t="s">
        <v>56</v>
      </c>
      <c r="M12" s="605"/>
      <c r="N12" s="155"/>
      <c r="O12" s="154">
        <v>6</v>
      </c>
      <c r="P12" s="101">
        <v>2500</v>
      </c>
      <c r="Q12" s="297">
        <f t="shared" si="0"/>
        <v>0</v>
      </c>
      <c r="R12" s="297">
        <f t="shared" si="0"/>
        <v>0</v>
      </c>
      <c r="S12" s="297">
        <f t="shared" si="0"/>
        <v>6</v>
      </c>
      <c r="T12" s="297">
        <f t="shared" si="0"/>
        <v>2500</v>
      </c>
      <c r="U12" s="298">
        <f t="shared" si="1"/>
        <v>15000</v>
      </c>
      <c r="V12" s="437">
        <f t="shared" si="2"/>
        <v>15000</v>
      </c>
      <c r="W12" s="316"/>
    </row>
    <row r="13" spans="1:214" s="20" customFormat="1" ht="48" customHeight="1">
      <c r="A13" s="212"/>
      <c r="B13" s="213">
        <v>6</v>
      </c>
      <c r="C13" s="214"/>
      <c r="D13" s="95" t="s">
        <v>567</v>
      </c>
      <c r="E13" s="95" t="s">
        <v>386</v>
      </c>
      <c r="F13" s="123">
        <v>6</v>
      </c>
      <c r="G13" s="215" t="s">
        <v>397</v>
      </c>
      <c r="H13" s="215" t="s">
        <v>454</v>
      </c>
      <c r="I13" s="95" t="s">
        <v>202</v>
      </c>
      <c r="J13" s="96" t="s">
        <v>364</v>
      </c>
      <c r="K13" s="97">
        <v>6</v>
      </c>
      <c r="L13" s="96" t="s">
        <v>56</v>
      </c>
      <c r="M13" s="122"/>
      <c r="N13" s="123"/>
      <c r="O13" s="96">
        <v>6</v>
      </c>
      <c r="P13" s="101">
        <v>2500</v>
      </c>
      <c r="Q13" s="297">
        <f t="shared" si="0"/>
        <v>0</v>
      </c>
      <c r="R13" s="297">
        <f t="shared" si="0"/>
        <v>0</v>
      </c>
      <c r="S13" s="297">
        <f t="shared" si="0"/>
        <v>6</v>
      </c>
      <c r="T13" s="297">
        <f t="shared" si="0"/>
        <v>2500</v>
      </c>
      <c r="U13" s="298">
        <f>IF(Q13+R13=0,S13*T13,OR(IF(Q13+S13=0,R13*T13),OR(IF(R13+S13=0,Q13*T13))))</f>
        <v>15000</v>
      </c>
      <c r="V13" s="437">
        <f>IF(U13=TRUE,(Q13+R13+S13)*T13,U13)</f>
        <v>15000</v>
      </c>
      <c r="W13" s="316"/>
    </row>
    <row r="14" spans="1:214" s="20" customFormat="1" ht="48" customHeight="1">
      <c r="A14" s="212"/>
      <c r="B14" s="213">
        <v>7</v>
      </c>
      <c r="C14" s="214"/>
      <c r="D14" s="95" t="s">
        <v>567</v>
      </c>
      <c r="E14" s="95" t="s">
        <v>386</v>
      </c>
      <c r="F14" s="123">
        <v>7</v>
      </c>
      <c r="G14" s="215" t="s">
        <v>387</v>
      </c>
      <c r="H14" s="215" t="s">
        <v>568</v>
      </c>
      <c r="I14" s="95" t="s">
        <v>279</v>
      </c>
      <c r="J14" s="96" t="s">
        <v>364</v>
      </c>
      <c r="K14" s="97">
        <v>6</v>
      </c>
      <c r="L14" s="96" t="s">
        <v>56</v>
      </c>
      <c r="M14" s="605"/>
      <c r="N14" s="155"/>
      <c r="O14" s="154">
        <v>6</v>
      </c>
      <c r="P14" s="101">
        <v>3000</v>
      </c>
      <c r="Q14" s="297">
        <f t="shared" si="0"/>
        <v>0</v>
      </c>
      <c r="R14" s="297">
        <f t="shared" si="0"/>
        <v>0</v>
      </c>
      <c r="S14" s="297">
        <f t="shared" si="0"/>
        <v>6</v>
      </c>
      <c r="T14" s="297">
        <f t="shared" si="0"/>
        <v>3000</v>
      </c>
      <c r="U14" s="298">
        <f t="shared" si="1"/>
        <v>18000</v>
      </c>
      <c r="V14" s="437">
        <f t="shared" si="2"/>
        <v>18000</v>
      </c>
      <c r="W14" s="316"/>
    </row>
    <row r="15" spans="1:214" s="20" customFormat="1" ht="48" customHeight="1">
      <c r="A15" s="212"/>
      <c r="B15" s="213">
        <v>8</v>
      </c>
      <c r="C15" s="214"/>
      <c r="D15" s="95" t="s">
        <v>567</v>
      </c>
      <c r="E15" s="95" t="s">
        <v>386</v>
      </c>
      <c r="F15" s="123">
        <v>8</v>
      </c>
      <c r="G15" s="215" t="s">
        <v>387</v>
      </c>
      <c r="H15" s="215" t="s">
        <v>291</v>
      </c>
      <c r="I15" s="95" t="s">
        <v>279</v>
      </c>
      <c r="J15" s="96" t="s">
        <v>364</v>
      </c>
      <c r="K15" s="97">
        <v>6</v>
      </c>
      <c r="L15" s="96" t="s">
        <v>56</v>
      </c>
      <c r="M15" s="122"/>
      <c r="N15" s="123"/>
      <c r="O15" s="96">
        <v>6</v>
      </c>
      <c r="P15" s="101">
        <v>3000</v>
      </c>
      <c r="Q15" s="297">
        <f>M15</f>
        <v>0</v>
      </c>
      <c r="R15" s="297">
        <f>N15</f>
        <v>0</v>
      </c>
      <c r="S15" s="297">
        <f>O15</f>
        <v>6</v>
      </c>
      <c r="T15" s="297">
        <f>P15</f>
        <v>3000</v>
      </c>
      <c r="U15" s="298">
        <f>IF(Q15+R15=0,S15*T15,OR(IF(Q15+S15=0,R15*T15),OR(IF(R15+S15=0,Q15*T15))))</f>
        <v>18000</v>
      </c>
      <c r="V15" s="437">
        <f>IF(U15=TRUE,(Q15+R15+S15)*T15,U15)</f>
        <v>18000</v>
      </c>
      <c r="W15" s="316"/>
    </row>
    <row r="16" spans="1:214" s="20" customFormat="1" ht="48" customHeight="1" thickBot="1">
      <c r="A16" s="582"/>
      <c r="B16" s="413">
        <v>9</v>
      </c>
      <c r="C16" s="583"/>
      <c r="D16" s="419" t="s">
        <v>567</v>
      </c>
      <c r="E16" s="419" t="s">
        <v>386</v>
      </c>
      <c r="F16" s="415">
        <v>9</v>
      </c>
      <c r="G16" s="411" t="s">
        <v>354</v>
      </c>
      <c r="H16" s="411" t="s">
        <v>905</v>
      </c>
      <c r="I16" s="419" t="s">
        <v>213</v>
      </c>
      <c r="J16" s="412" t="s">
        <v>364</v>
      </c>
      <c r="K16" s="420">
        <v>6</v>
      </c>
      <c r="L16" s="412" t="s">
        <v>56</v>
      </c>
      <c r="M16" s="414"/>
      <c r="N16" s="415"/>
      <c r="O16" s="412">
        <v>6</v>
      </c>
      <c r="P16" s="423">
        <v>2500</v>
      </c>
      <c r="Q16" s="332">
        <f t="shared" si="0"/>
        <v>0</v>
      </c>
      <c r="R16" s="332">
        <f t="shared" si="0"/>
        <v>0</v>
      </c>
      <c r="S16" s="332">
        <f t="shared" si="0"/>
        <v>6</v>
      </c>
      <c r="T16" s="332">
        <f t="shared" si="0"/>
        <v>2500</v>
      </c>
      <c r="U16" s="306">
        <f>IF(Q16+R16=0,S16*T16,OR(IF(Q16+S16=0,R16*T16),OR(IF(R16+S16=0,Q16*T16))))</f>
        <v>15000</v>
      </c>
      <c r="V16" s="439">
        <f>IF(U16=TRUE,(Q16+R16+S16)*T16,U16)</f>
        <v>15000</v>
      </c>
      <c r="W16" s="365"/>
    </row>
    <row r="17" spans="1:214" s="14" customFormat="1" ht="48" customHeight="1" thickBot="1">
      <c r="A17" s="219" t="s">
        <v>356</v>
      </c>
      <c r="B17" s="220"/>
      <c r="C17" s="221">
        <v>53591676</v>
      </c>
      <c r="D17" s="47" t="s">
        <v>569</v>
      </c>
      <c r="E17" s="222"/>
      <c r="F17" s="222"/>
      <c r="G17" s="222"/>
      <c r="H17" s="222"/>
      <c r="I17" s="223"/>
      <c r="J17" s="223"/>
      <c r="K17" s="223"/>
      <c r="L17" s="224"/>
      <c r="M17" s="225"/>
      <c r="N17" s="226"/>
      <c r="O17" s="225"/>
      <c r="P17" s="226"/>
      <c r="Q17" s="109"/>
      <c r="R17" s="109"/>
      <c r="S17" s="109"/>
      <c r="T17" s="109"/>
      <c r="U17" s="162"/>
      <c r="V17" s="163"/>
      <c r="W17" s="163"/>
      <c r="X17" s="13"/>
      <c r="Y17" s="13"/>
      <c r="Z17" s="13"/>
      <c r="AA17" s="13"/>
      <c r="AB17" s="13"/>
      <c r="AC17" s="13"/>
      <c r="AD17" s="13"/>
      <c r="AE17" s="13"/>
      <c r="AF17" s="13"/>
      <c r="AG17" s="13"/>
      <c r="AH17" s="13"/>
      <c r="AI17" s="13"/>
      <c r="AJ17" s="13"/>
      <c r="AK17" s="13"/>
      <c r="AL17" s="13"/>
      <c r="AM17" s="24"/>
      <c r="AN17" s="24"/>
      <c r="AO17" s="24"/>
      <c r="AP17" s="24"/>
      <c r="AQ17" s="8"/>
      <c r="AR17" s="8"/>
      <c r="AS17" s="8"/>
      <c r="AT17" s="8"/>
      <c r="AU17" s="9"/>
      <c r="AV17" s="10"/>
      <c r="AW17" s="11"/>
      <c r="AX17" s="6"/>
      <c r="AY17" s="12"/>
      <c r="AZ17" s="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24"/>
      <c r="BZ17" s="24"/>
      <c r="CA17" s="24"/>
      <c r="CB17" s="24"/>
      <c r="CC17" s="8"/>
      <c r="CD17" s="8"/>
      <c r="CE17" s="8"/>
      <c r="CF17" s="8"/>
      <c r="CG17" s="9"/>
      <c r="CH17" s="10"/>
      <c r="CI17" s="11"/>
      <c r="CJ17" s="6"/>
      <c r="CK17" s="12"/>
      <c r="CL17" s="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24"/>
      <c r="DL17" s="24"/>
      <c r="DM17" s="24"/>
      <c r="DN17" s="24"/>
      <c r="DO17" s="8"/>
      <c r="DP17" s="8"/>
      <c r="DQ17" s="8"/>
      <c r="DR17" s="8"/>
      <c r="DS17" s="9"/>
      <c r="DT17" s="10"/>
      <c r="DU17" s="11"/>
      <c r="DV17" s="6"/>
      <c r="DW17" s="12"/>
      <c r="DX17" s="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24"/>
      <c r="EX17" s="24"/>
      <c r="EY17" s="24"/>
      <c r="EZ17" s="24"/>
      <c r="FA17" s="8"/>
      <c r="FB17" s="8"/>
      <c r="FC17" s="8"/>
      <c r="FD17" s="8"/>
      <c r="FE17" s="9"/>
      <c r="FF17" s="10"/>
      <c r="FG17" s="11"/>
      <c r="FH17" s="6"/>
      <c r="FI17" s="12"/>
      <c r="FJ17" s="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24"/>
      <c r="GJ17" s="24"/>
      <c r="GK17" s="24"/>
      <c r="GL17" s="24"/>
      <c r="GM17" s="8"/>
      <c r="GN17" s="8"/>
      <c r="GO17" s="8"/>
      <c r="GP17" s="8"/>
      <c r="GQ17" s="9"/>
      <c r="GR17" s="10"/>
      <c r="GS17" s="11"/>
      <c r="GT17" s="6"/>
      <c r="GU17" s="12"/>
      <c r="GV17" s="3"/>
      <c r="GW17" s="13"/>
      <c r="GX17" s="13"/>
      <c r="GY17" s="13"/>
      <c r="GZ17" s="13"/>
      <c r="HA17" s="13"/>
      <c r="HB17" s="13"/>
      <c r="HC17" s="13"/>
      <c r="HD17" s="13"/>
      <c r="HE17" s="13"/>
      <c r="HF17" s="13"/>
    </row>
    <row r="18" spans="1:214" s="7" customFormat="1" ht="57" thickBot="1">
      <c r="A18" s="227"/>
      <c r="B18" s="228">
        <v>10</v>
      </c>
      <c r="C18" s="42"/>
      <c r="D18" s="34" t="s">
        <v>569</v>
      </c>
      <c r="E18" s="35" t="s">
        <v>381</v>
      </c>
      <c r="F18" s="36">
        <v>1</v>
      </c>
      <c r="G18" s="35" t="s">
        <v>367</v>
      </c>
      <c r="H18" s="35"/>
      <c r="I18" s="110" t="s">
        <v>157</v>
      </c>
      <c r="J18" s="111" t="s">
        <v>364</v>
      </c>
      <c r="K18" s="112">
        <v>6</v>
      </c>
      <c r="L18" s="111" t="s">
        <v>50</v>
      </c>
      <c r="M18" s="119">
        <v>6</v>
      </c>
      <c r="N18" s="114"/>
      <c r="O18" s="111"/>
      <c r="P18" s="115">
        <v>7000</v>
      </c>
      <c r="Q18" s="299">
        <f>M18</f>
        <v>6</v>
      </c>
      <c r="R18" s="299">
        <f>N18</f>
        <v>0</v>
      </c>
      <c r="S18" s="299">
        <f>O18</f>
        <v>0</v>
      </c>
      <c r="T18" s="299">
        <f>P18</f>
        <v>7000</v>
      </c>
      <c r="U18" s="300" t="b">
        <f>IF(Q18+R18=0,S18*T18,OR(IF(Q18+S18=0,R18*T18),OR(IF(R18+S18=0,Q18*T18))))</f>
        <v>1</v>
      </c>
      <c r="V18" s="437">
        <f>IF(U18=TRUE,(Q18+R18+S18)*T18,U18)</f>
        <v>42000</v>
      </c>
      <c r="W18" s="315"/>
    </row>
    <row r="19" spans="1:214" s="14" customFormat="1" ht="48" customHeight="1" thickBot="1">
      <c r="A19" s="219" t="s">
        <v>357</v>
      </c>
      <c r="B19" s="220"/>
      <c r="C19" s="221">
        <v>60674077</v>
      </c>
      <c r="D19" s="31" t="s">
        <v>967</v>
      </c>
      <c r="E19" s="222"/>
      <c r="F19" s="222"/>
      <c r="G19" s="222"/>
      <c r="H19" s="222"/>
      <c r="I19" s="223"/>
      <c r="J19" s="229"/>
      <c r="K19" s="229"/>
      <c r="L19" s="230"/>
      <c r="M19" s="231"/>
      <c r="N19" s="232"/>
      <c r="O19" s="231"/>
      <c r="P19" s="232"/>
      <c r="Q19" s="116"/>
      <c r="R19" s="116"/>
      <c r="S19" s="116"/>
      <c r="T19" s="116"/>
      <c r="U19" s="164"/>
      <c r="V19" s="165"/>
      <c r="W19" s="165"/>
      <c r="X19" s="13"/>
      <c r="Y19" s="13"/>
      <c r="Z19" s="13"/>
      <c r="AA19" s="13"/>
      <c r="AB19" s="13"/>
      <c r="AC19" s="13"/>
      <c r="AD19" s="13"/>
      <c r="AE19" s="13"/>
      <c r="AF19" s="13"/>
      <c r="AG19" s="13"/>
      <c r="AH19" s="13"/>
      <c r="AI19" s="13"/>
      <c r="AJ19" s="13"/>
      <c r="AK19" s="13"/>
      <c r="AL19" s="13"/>
      <c r="AM19" s="24"/>
      <c r="AN19" s="24"/>
      <c r="AO19" s="24"/>
      <c r="AP19" s="24"/>
      <c r="AQ19" s="8"/>
      <c r="AR19" s="8"/>
      <c r="AS19" s="8"/>
      <c r="AT19" s="8"/>
      <c r="AU19" s="9"/>
      <c r="AV19" s="10"/>
      <c r="AW19" s="11"/>
      <c r="AX19" s="6"/>
      <c r="AY19" s="12"/>
      <c r="AZ19" s="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24"/>
      <c r="BZ19" s="24"/>
      <c r="CA19" s="24"/>
      <c r="CB19" s="24"/>
      <c r="CC19" s="8"/>
      <c r="CD19" s="8"/>
      <c r="CE19" s="8"/>
      <c r="CF19" s="8"/>
      <c r="CG19" s="9"/>
      <c r="CH19" s="10"/>
      <c r="CI19" s="11"/>
      <c r="CJ19" s="6"/>
      <c r="CK19" s="12"/>
      <c r="CL19" s="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24"/>
      <c r="DL19" s="24"/>
      <c r="DM19" s="24"/>
      <c r="DN19" s="24"/>
      <c r="DO19" s="8"/>
      <c r="DP19" s="8"/>
      <c r="DQ19" s="8"/>
      <c r="DR19" s="8"/>
      <c r="DS19" s="9"/>
      <c r="DT19" s="10"/>
      <c r="DU19" s="11"/>
      <c r="DV19" s="6"/>
      <c r="DW19" s="12"/>
      <c r="DX19" s="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24"/>
      <c r="EX19" s="24"/>
      <c r="EY19" s="24"/>
      <c r="EZ19" s="24"/>
      <c r="FA19" s="8"/>
      <c r="FB19" s="8"/>
      <c r="FC19" s="8"/>
      <c r="FD19" s="8"/>
      <c r="FE19" s="9"/>
      <c r="FF19" s="10"/>
      <c r="FG19" s="11"/>
      <c r="FH19" s="6"/>
      <c r="FI19" s="12"/>
      <c r="FJ19" s="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24"/>
      <c r="GJ19" s="24"/>
      <c r="GK19" s="24"/>
      <c r="GL19" s="24"/>
      <c r="GM19" s="8"/>
      <c r="GN19" s="8"/>
      <c r="GO19" s="8"/>
      <c r="GP19" s="8"/>
      <c r="GQ19" s="9"/>
      <c r="GR19" s="10"/>
      <c r="GS19" s="11"/>
      <c r="GT19" s="6"/>
      <c r="GU19" s="12"/>
      <c r="GV19" s="3"/>
      <c r="GW19" s="13"/>
      <c r="GX19" s="13"/>
      <c r="GY19" s="13"/>
      <c r="GZ19" s="13"/>
      <c r="HA19" s="13"/>
      <c r="HB19" s="13"/>
      <c r="HC19" s="13"/>
      <c r="HD19" s="13"/>
      <c r="HE19" s="13"/>
      <c r="HF19" s="13"/>
    </row>
    <row r="20" spans="1:214" s="7" customFormat="1" ht="48" customHeight="1">
      <c r="A20" s="206"/>
      <c r="B20" s="41">
        <v>11</v>
      </c>
      <c r="C20" s="207"/>
      <c r="D20" s="32" t="s">
        <v>570</v>
      </c>
      <c r="E20" s="32" t="s">
        <v>386</v>
      </c>
      <c r="F20" s="38">
        <v>1</v>
      </c>
      <c r="G20" s="37" t="s">
        <v>397</v>
      </c>
      <c r="H20" s="429"/>
      <c r="I20" s="88" t="s">
        <v>202</v>
      </c>
      <c r="J20" s="89" t="s">
        <v>364</v>
      </c>
      <c r="K20" s="90">
        <v>6</v>
      </c>
      <c r="L20" s="89" t="s">
        <v>56</v>
      </c>
      <c r="M20" s="92"/>
      <c r="N20" s="93"/>
      <c r="O20" s="89">
        <v>6</v>
      </c>
      <c r="P20" s="94">
        <v>2500</v>
      </c>
      <c r="Q20" s="301">
        <f t="shared" ref="Q20:T30" si="3">M20</f>
        <v>0</v>
      </c>
      <c r="R20" s="301">
        <f t="shared" si="3"/>
        <v>0</v>
      </c>
      <c r="S20" s="301">
        <f t="shared" si="3"/>
        <v>6</v>
      </c>
      <c r="T20" s="301">
        <f t="shared" si="3"/>
        <v>2500</v>
      </c>
      <c r="U20" s="296">
        <f t="shared" ref="U20:U30" si="4">IF(Q20+R20=0,S20*T20,OR(IF(Q20+S20=0,R20*T20),OR(IF(R20+S20=0,Q20*T20))))</f>
        <v>15000</v>
      </c>
      <c r="V20" s="437">
        <f t="shared" ref="V20:V30" si="5">IF(U20=TRUE,(Q20+R20+S20)*T20,U20)</f>
        <v>15000</v>
      </c>
      <c r="W20" s="316"/>
    </row>
    <row r="21" spans="1:214" s="7" customFormat="1" ht="48" customHeight="1">
      <c r="A21" s="208"/>
      <c r="B21" s="209">
        <v>12</v>
      </c>
      <c r="C21" s="210"/>
      <c r="D21" s="15" t="s">
        <v>570</v>
      </c>
      <c r="E21" s="324" t="s">
        <v>386</v>
      </c>
      <c r="F21" s="16">
        <v>2</v>
      </c>
      <c r="G21" s="17" t="s">
        <v>394</v>
      </c>
      <c r="H21" s="215"/>
      <c r="I21" s="95" t="s">
        <v>255</v>
      </c>
      <c r="J21" s="96" t="s">
        <v>364</v>
      </c>
      <c r="K21" s="97">
        <v>6</v>
      </c>
      <c r="L21" s="96" t="s">
        <v>56</v>
      </c>
      <c r="M21" s="99"/>
      <c r="N21" s="100"/>
      <c r="O21" s="96">
        <v>6</v>
      </c>
      <c r="P21" s="101">
        <v>3000</v>
      </c>
      <c r="Q21" s="302">
        <f t="shared" si="3"/>
        <v>0</v>
      </c>
      <c r="R21" s="302">
        <f t="shared" si="3"/>
        <v>0</v>
      </c>
      <c r="S21" s="302">
        <f t="shared" si="3"/>
        <v>6</v>
      </c>
      <c r="T21" s="302">
        <f t="shared" si="3"/>
        <v>3000</v>
      </c>
      <c r="U21" s="298">
        <f t="shared" si="4"/>
        <v>18000</v>
      </c>
      <c r="V21" s="437">
        <f t="shared" si="5"/>
        <v>18000</v>
      </c>
      <c r="W21" s="316"/>
    </row>
    <row r="22" spans="1:214" s="7" customFormat="1" ht="48" customHeight="1">
      <c r="A22" s="208"/>
      <c r="B22" s="209">
        <v>13</v>
      </c>
      <c r="C22" s="210"/>
      <c r="D22" s="15" t="s">
        <v>570</v>
      </c>
      <c r="E22" s="15" t="s">
        <v>386</v>
      </c>
      <c r="F22" s="16">
        <v>3</v>
      </c>
      <c r="G22" s="17" t="s">
        <v>387</v>
      </c>
      <c r="H22" s="215"/>
      <c r="I22" s="95" t="s">
        <v>279</v>
      </c>
      <c r="J22" s="96" t="s">
        <v>364</v>
      </c>
      <c r="K22" s="97">
        <v>6</v>
      </c>
      <c r="L22" s="96" t="s">
        <v>56</v>
      </c>
      <c r="M22" s="99"/>
      <c r="N22" s="100"/>
      <c r="O22" s="96">
        <v>6</v>
      </c>
      <c r="P22" s="101">
        <v>3000</v>
      </c>
      <c r="Q22" s="302">
        <f t="shared" si="3"/>
        <v>0</v>
      </c>
      <c r="R22" s="302">
        <f t="shared" si="3"/>
        <v>0</v>
      </c>
      <c r="S22" s="302">
        <f t="shared" si="3"/>
        <v>6</v>
      </c>
      <c r="T22" s="302">
        <f t="shared" si="3"/>
        <v>3000</v>
      </c>
      <c r="U22" s="298">
        <f t="shared" si="4"/>
        <v>18000</v>
      </c>
      <c r="V22" s="437">
        <f t="shared" si="5"/>
        <v>18000</v>
      </c>
      <c r="W22" s="316"/>
    </row>
    <row r="23" spans="1:214" s="7" customFormat="1" ht="48" customHeight="1">
      <c r="A23" s="208"/>
      <c r="B23" s="209">
        <v>14</v>
      </c>
      <c r="C23" s="210"/>
      <c r="D23" s="15" t="s">
        <v>570</v>
      </c>
      <c r="E23" s="15" t="s">
        <v>386</v>
      </c>
      <c r="F23" s="16">
        <v>4</v>
      </c>
      <c r="G23" s="17" t="s">
        <v>404</v>
      </c>
      <c r="H23" s="215" t="s">
        <v>410</v>
      </c>
      <c r="I23" s="95" t="s">
        <v>311</v>
      </c>
      <c r="J23" s="96" t="s">
        <v>364</v>
      </c>
      <c r="K23" s="97">
        <v>6</v>
      </c>
      <c r="L23" s="96" t="s">
        <v>56</v>
      </c>
      <c r="M23" s="99"/>
      <c r="N23" s="100"/>
      <c r="O23" s="96">
        <v>6</v>
      </c>
      <c r="P23" s="101">
        <v>2500</v>
      </c>
      <c r="Q23" s="302">
        <f t="shared" si="3"/>
        <v>0</v>
      </c>
      <c r="R23" s="302">
        <f t="shared" si="3"/>
        <v>0</v>
      </c>
      <c r="S23" s="302">
        <f t="shared" si="3"/>
        <v>6</v>
      </c>
      <c r="T23" s="302">
        <f t="shared" si="3"/>
        <v>2500</v>
      </c>
      <c r="U23" s="298">
        <f t="shared" si="4"/>
        <v>15000</v>
      </c>
      <c r="V23" s="437">
        <f t="shared" si="5"/>
        <v>15000</v>
      </c>
      <c r="W23" s="316"/>
    </row>
    <row r="24" spans="1:214" s="7" customFormat="1" ht="48" customHeight="1">
      <c r="A24" s="208"/>
      <c r="B24" s="209">
        <v>15</v>
      </c>
      <c r="C24" s="210"/>
      <c r="D24" s="15" t="s">
        <v>570</v>
      </c>
      <c r="E24" s="15" t="s">
        <v>386</v>
      </c>
      <c r="F24" s="16">
        <v>5</v>
      </c>
      <c r="G24" s="17" t="s">
        <v>404</v>
      </c>
      <c r="H24" s="215" t="s">
        <v>409</v>
      </c>
      <c r="I24" s="95" t="s">
        <v>311</v>
      </c>
      <c r="J24" s="96" t="s">
        <v>364</v>
      </c>
      <c r="K24" s="97">
        <v>6</v>
      </c>
      <c r="L24" s="96" t="s">
        <v>56</v>
      </c>
      <c r="M24" s="117"/>
      <c r="N24" s="100"/>
      <c r="O24" s="96">
        <v>6</v>
      </c>
      <c r="P24" s="101">
        <v>2500</v>
      </c>
      <c r="Q24" s="302">
        <f t="shared" si="3"/>
        <v>0</v>
      </c>
      <c r="R24" s="302">
        <f t="shared" si="3"/>
        <v>0</v>
      </c>
      <c r="S24" s="302">
        <f t="shared" si="3"/>
        <v>6</v>
      </c>
      <c r="T24" s="302">
        <f t="shared" si="3"/>
        <v>2500</v>
      </c>
      <c r="U24" s="298">
        <f t="shared" si="4"/>
        <v>15000</v>
      </c>
      <c r="V24" s="437">
        <f t="shared" si="5"/>
        <v>15000</v>
      </c>
      <c r="W24" s="316"/>
    </row>
    <row r="25" spans="1:214" s="7" customFormat="1" ht="48" customHeight="1">
      <c r="A25" s="208"/>
      <c r="B25" s="209">
        <v>16</v>
      </c>
      <c r="C25" s="210"/>
      <c r="D25" s="15" t="s">
        <v>570</v>
      </c>
      <c r="E25" s="15" t="s">
        <v>386</v>
      </c>
      <c r="F25" s="16">
        <v>6</v>
      </c>
      <c r="G25" s="17" t="s">
        <v>354</v>
      </c>
      <c r="H25" s="215"/>
      <c r="I25" s="95" t="s">
        <v>213</v>
      </c>
      <c r="J25" s="96" t="s">
        <v>364</v>
      </c>
      <c r="K25" s="97">
        <v>6</v>
      </c>
      <c r="L25" s="96" t="s">
        <v>56</v>
      </c>
      <c r="M25" s="99"/>
      <c r="N25" s="100"/>
      <c r="O25" s="96">
        <v>6</v>
      </c>
      <c r="P25" s="101">
        <v>2500</v>
      </c>
      <c r="Q25" s="302">
        <f t="shared" si="3"/>
        <v>0</v>
      </c>
      <c r="R25" s="302">
        <f t="shared" si="3"/>
        <v>0</v>
      </c>
      <c r="S25" s="302">
        <f t="shared" si="3"/>
        <v>6</v>
      </c>
      <c r="T25" s="302">
        <f t="shared" si="3"/>
        <v>2500</v>
      </c>
      <c r="U25" s="298">
        <f t="shared" si="4"/>
        <v>15000</v>
      </c>
      <c r="V25" s="437">
        <f t="shared" si="5"/>
        <v>15000</v>
      </c>
      <c r="W25" s="316"/>
    </row>
    <row r="26" spans="1:214" s="7" customFormat="1" ht="48" customHeight="1">
      <c r="A26" s="208"/>
      <c r="B26" s="209">
        <v>17</v>
      </c>
      <c r="C26" s="210"/>
      <c r="D26" s="15" t="s">
        <v>570</v>
      </c>
      <c r="E26" s="15" t="s">
        <v>386</v>
      </c>
      <c r="F26" s="16">
        <v>7</v>
      </c>
      <c r="G26" s="17" t="s">
        <v>270</v>
      </c>
      <c r="H26" s="215"/>
      <c r="I26" s="95" t="s">
        <v>209</v>
      </c>
      <c r="J26" s="96" t="s">
        <v>364</v>
      </c>
      <c r="K26" s="97">
        <v>6</v>
      </c>
      <c r="L26" s="96" t="s">
        <v>56</v>
      </c>
      <c r="M26" s="99"/>
      <c r="N26" s="100"/>
      <c r="O26" s="96">
        <v>6</v>
      </c>
      <c r="P26" s="101">
        <v>2000</v>
      </c>
      <c r="Q26" s="302">
        <f t="shared" si="3"/>
        <v>0</v>
      </c>
      <c r="R26" s="302">
        <f t="shared" si="3"/>
        <v>0</v>
      </c>
      <c r="S26" s="302">
        <f t="shared" si="3"/>
        <v>6</v>
      </c>
      <c r="T26" s="302">
        <f t="shared" si="3"/>
        <v>2000</v>
      </c>
      <c r="U26" s="298">
        <f t="shared" si="4"/>
        <v>12000</v>
      </c>
      <c r="V26" s="437">
        <f t="shared" si="5"/>
        <v>12000</v>
      </c>
      <c r="W26" s="316"/>
    </row>
    <row r="27" spans="1:214" s="7" customFormat="1" ht="48" customHeight="1">
      <c r="A27" s="208"/>
      <c r="B27" s="209">
        <v>18</v>
      </c>
      <c r="C27" s="210"/>
      <c r="D27" s="15" t="s">
        <v>570</v>
      </c>
      <c r="E27" s="15" t="s">
        <v>388</v>
      </c>
      <c r="F27" s="16">
        <v>8</v>
      </c>
      <c r="G27" s="17" t="s">
        <v>291</v>
      </c>
      <c r="H27" s="215"/>
      <c r="I27" s="95" t="s">
        <v>175</v>
      </c>
      <c r="J27" s="96" t="s">
        <v>364</v>
      </c>
      <c r="K27" s="97">
        <v>6</v>
      </c>
      <c r="L27" s="96" t="s">
        <v>56</v>
      </c>
      <c r="M27" s="99"/>
      <c r="N27" s="100"/>
      <c r="O27" s="96">
        <v>6</v>
      </c>
      <c r="P27" s="101">
        <v>2000</v>
      </c>
      <c r="Q27" s="302">
        <f t="shared" ref="Q27:T29" si="6">M27</f>
        <v>0</v>
      </c>
      <c r="R27" s="302">
        <f t="shared" si="6"/>
        <v>0</v>
      </c>
      <c r="S27" s="302">
        <f t="shared" si="6"/>
        <v>6</v>
      </c>
      <c r="T27" s="302">
        <f t="shared" si="6"/>
        <v>2000</v>
      </c>
      <c r="U27" s="298">
        <f>IF(Q27+R27=0,S27*T27,OR(IF(Q27+S27=0,R27*T27),OR(IF(R27+S27=0,Q27*T27))))</f>
        <v>12000</v>
      </c>
      <c r="V27" s="437">
        <f>IF(U27=TRUE,(Q27+R27+S27)*T27,U27)</f>
        <v>12000</v>
      </c>
      <c r="W27" s="316"/>
    </row>
    <row r="28" spans="1:214" s="20" customFormat="1" ht="48" customHeight="1">
      <c r="A28" s="212"/>
      <c r="B28" s="213">
        <v>19</v>
      </c>
      <c r="C28" s="214"/>
      <c r="D28" s="95" t="s">
        <v>570</v>
      </c>
      <c r="E28" s="95" t="s">
        <v>386</v>
      </c>
      <c r="F28" s="123">
        <v>9</v>
      </c>
      <c r="G28" s="215" t="s">
        <v>397</v>
      </c>
      <c r="H28" s="215" t="s">
        <v>599</v>
      </c>
      <c r="I28" s="95" t="s">
        <v>202</v>
      </c>
      <c r="J28" s="96" t="s">
        <v>365</v>
      </c>
      <c r="K28" s="97">
        <v>6</v>
      </c>
      <c r="L28" s="96" t="s">
        <v>56</v>
      </c>
      <c r="M28" s="99"/>
      <c r="N28" s="100"/>
      <c r="O28" s="96">
        <v>6</v>
      </c>
      <c r="P28" s="101">
        <v>2500</v>
      </c>
      <c r="Q28" s="302">
        <f t="shared" si="6"/>
        <v>0</v>
      </c>
      <c r="R28" s="302">
        <f t="shared" si="6"/>
        <v>0</v>
      </c>
      <c r="S28" s="302">
        <f t="shared" si="6"/>
        <v>6</v>
      </c>
      <c r="T28" s="302">
        <f t="shared" si="6"/>
        <v>2500</v>
      </c>
      <c r="U28" s="298">
        <f>IF(Q28+R28=0,S28*T28,OR(IF(Q28+S28=0,R28*T28),OR(IF(R28+S28=0,Q28*T28))))</f>
        <v>15000</v>
      </c>
      <c r="V28" s="437">
        <f>IF(U28=TRUE,(Q28+R28+S28)*T28,U28)</f>
        <v>15000</v>
      </c>
      <c r="W28" s="316"/>
    </row>
    <row r="29" spans="1:214" s="20" customFormat="1" ht="48" customHeight="1">
      <c r="A29" s="212"/>
      <c r="B29" s="213">
        <v>20</v>
      </c>
      <c r="C29" s="214"/>
      <c r="D29" s="95" t="s">
        <v>570</v>
      </c>
      <c r="E29" s="95" t="s">
        <v>386</v>
      </c>
      <c r="F29" s="123">
        <v>10</v>
      </c>
      <c r="G29" s="215" t="s">
        <v>404</v>
      </c>
      <c r="H29" s="215"/>
      <c r="I29" s="95" t="s">
        <v>820</v>
      </c>
      <c r="J29" s="96" t="s">
        <v>365</v>
      </c>
      <c r="K29" s="97">
        <v>6</v>
      </c>
      <c r="L29" s="96" t="s">
        <v>56</v>
      </c>
      <c r="M29" s="99"/>
      <c r="N29" s="100"/>
      <c r="O29" s="96">
        <v>6</v>
      </c>
      <c r="P29" s="101">
        <v>3000</v>
      </c>
      <c r="Q29" s="302">
        <f t="shared" si="6"/>
        <v>0</v>
      </c>
      <c r="R29" s="302">
        <f t="shared" si="6"/>
        <v>0</v>
      </c>
      <c r="S29" s="302">
        <f t="shared" si="6"/>
        <v>6</v>
      </c>
      <c r="T29" s="302">
        <f t="shared" si="6"/>
        <v>3000</v>
      </c>
      <c r="U29" s="298">
        <f>IF(Q29+R29=0,S29*T29,OR(IF(Q29+S29=0,R29*T29),OR(IF(R29+S29=0,Q29*T29))))</f>
        <v>18000</v>
      </c>
      <c r="V29" s="437">
        <f>IF(U29=TRUE,(Q29+R29+S29)*T29,U29)</f>
        <v>18000</v>
      </c>
      <c r="W29" s="316"/>
    </row>
    <row r="30" spans="1:214" s="20" customFormat="1" ht="48" customHeight="1" thickBot="1">
      <c r="A30" s="582"/>
      <c r="B30" s="413">
        <v>21</v>
      </c>
      <c r="C30" s="583"/>
      <c r="D30" s="419" t="s">
        <v>570</v>
      </c>
      <c r="E30" s="419" t="s">
        <v>388</v>
      </c>
      <c r="F30" s="415">
        <v>11</v>
      </c>
      <c r="G30" s="411" t="s">
        <v>389</v>
      </c>
      <c r="H30" s="411"/>
      <c r="I30" s="419" t="s">
        <v>226</v>
      </c>
      <c r="J30" s="412" t="s">
        <v>364</v>
      </c>
      <c r="K30" s="420">
        <v>6</v>
      </c>
      <c r="L30" s="412" t="s">
        <v>56</v>
      </c>
      <c r="M30" s="421"/>
      <c r="N30" s="422"/>
      <c r="O30" s="412">
        <v>6</v>
      </c>
      <c r="P30" s="423">
        <v>2000</v>
      </c>
      <c r="Q30" s="471">
        <f t="shared" si="3"/>
        <v>0</v>
      </c>
      <c r="R30" s="471">
        <f t="shared" si="3"/>
        <v>0</v>
      </c>
      <c r="S30" s="471">
        <f t="shared" si="3"/>
        <v>6</v>
      </c>
      <c r="T30" s="471">
        <f t="shared" si="3"/>
        <v>2000</v>
      </c>
      <c r="U30" s="351">
        <f t="shared" si="4"/>
        <v>12000</v>
      </c>
      <c r="V30" s="439">
        <f t="shared" si="5"/>
        <v>12000</v>
      </c>
      <c r="W30" s="315"/>
    </row>
    <row r="31" spans="1:214" s="14" customFormat="1" ht="48" customHeight="1" thickBot="1">
      <c r="A31" s="219" t="s">
        <v>358</v>
      </c>
      <c r="B31" s="220"/>
      <c r="C31" s="48">
        <v>42267837</v>
      </c>
      <c r="D31" s="31" t="s">
        <v>571</v>
      </c>
      <c r="E31" s="222"/>
      <c r="F31" s="222"/>
      <c r="G31" s="222"/>
      <c r="H31" s="222"/>
      <c r="I31" s="223"/>
      <c r="J31" s="223"/>
      <c r="K31" s="223"/>
      <c r="L31" s="224"/>
      <c r="M31" s="224"/>
      <c r="N31" s="233"/>
      <c r="O31" s="224"/>
      <c r="P31" s="233"/>
      <c r="Q31" s="118"/>
      <c r="R31" s="118"/>
      <c r="S31" s="118"/>
      <c r="T31" s="118"/>
      <c r="U31" s="166"/>
      <c r="V31" s="165"/>
      <c r="W31" s="165"/>
      <c r="X31" s="13"/>
      <c r="Y31" s="13"/>
      <c r="Z31" s="13"/>
      <c r="AA31" s="13"/>
      <c r="AB31" s="13"/>
      <c r="AC31" s="13"/>
      <c r="AD31" s="13"/>
      <c r="AE31" s="13"/>
      <c r="AF31" s="13"/>
      <c r="AG31" s="13"/>
      <c r="AH31" s="13"/>
      <c r="AI31" s="13"/>
      <c r="AJ31" s="13"/>
      <c r="AK31" s="13"/>
      <c r="AL31" s="13"/>
      <c r="AM31" s="24"/>
      <c r="AN31" s="24"/>
      <c r="AO31" s="24"/>
      <c r="AP31" s="24"/>
      <c r="AQ31" s="8"/>
      <c r="AR31" s="8"/>
      <c r="AS31" s="8"/>
      <c r="AT31" s="8"/>
      <c r="AU31" s="9"/>
      <c r="AV31" s="10"/>
      <c r="AW31" s="11"/>
      <c r="AX31" s="6"/>
      <c r="AY31" s="12"/>
      <c r="AZ31" s="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24"/>
      <c r="BZ31" s="24"/>
      <c r="CA31" s="24"/>
      <c r="CB31" s="24"/>
      <c r="CC31" s="8"/>
      <c r="CD31" s="8"/>
      <c r="CE31" s="8"/>
      <c r="CF31" s="8"/>
      <c r="CG31" s="9"/>
      <c r="CH31" s="10"/>
      <c r="CI31" s="11"/>
      <c r="CJ31" s="6"/>
      <c r="CK31" s="12"/>
      <c r="CL31" s="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24"/>
      <c r="DL31" s="24"/>
      <c r="DM31" s="24"/>
      <c r="DN31" s="24"/>
      <c r="DO31" s="8"/>
      <c r="DP31" s="8"/>
      <c r="DQ31" s="8"/>
      <c r="DR31" s="8"/>
      <c r="DS31" s="9"/>
      <c r="DT31" s="10"/>
      <c r="DU31" s="11"/>
      <c r="DV31" s="6"/>
      <c r="DW31" s="12"/>
      <c r="DX31" s="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24"/>
      <c r="EX31" s="24"/>
      <c r="EY31" s="24"/>
      <c r="EZ31" s="24"/>
      <c r="FA31" s="8"/>
      <c r="FB31" s="8"/>
      <c r="FC31" s="8"/>
      <c r="FD31" s="8"/>
      <c r="FE31" s="9"/>
      <c r="FF31" s="10"/>
      <c r="FG31" s="11"/>
      <c r="FH31" s="6"/>
      <c r="FI31" s="12"/>
      <c r="FJ31" s="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24"/>
      <c r="GJ31" s="24"/>
      <c r="GK31" s="24"/>
      <c r="GL31" s="24"/>
      <c r="GM31" s="8"/>
      <c r="GN31" s="8"/>
      <c r="GO31" s="8"/>
      <c r="GP31" s="8"/>
      <c r="GQ31" s="9"/>
      <c r="GR31" s="10"/>
      <c r="GS31" s="11"/>
      <c r="GT31" s="6"/>
      <c r="GU31" s="12"/>
      <c r="GV31" s="3"/>
      <c r="GW31" s="13"/>
      <c r="GX31" s="13"/>
      <c r="GY31" s="13"/>
      <c r="GZ31" s="13"/>
      <c r="HA31" s="13"/>
      <c r="HB31" s="13"/>
      <c r="HC31" s="13"/>
      <c r="HD31" s="13"/>
      <c r="HE31" s="13"/>
      <c r="HF31" s="13"/>
    </row>
    <row r="32" spans="1:214" s="7" customFormat="1" ht="48" customHeight="1" thickBot="1">
      <c r="A32" s="227"/>
      <c r="B32" s="228">
        <v>22</v>
      </c>
      <c r="C32" s="42"/>
      <c r="D32" s="34" t="s">
        <v>572</v>
      </c>
      <c r="E32" s="35" t="s">
        <v>386</v>
      </c>
      <c r="F32" s="36">
        <v>1</v>
      </c>
      <c r="G32" s="35" t="s">
        <v>354</v>
      </c>
      <c r="H32" s="35"/>
      <c r="I32" s="110" t="s">
        <v>213</v>
      </c>
      <c r="J32" s="111" t="s">
        <v>364</v>
      </c>
      <c r="K32" s="112">
        <v>6</v>
      </c>
      <c r="L32" s="111" t="s">
        <v>56</v>
      </c>
      <c r="M32" s="119"/>
      <c r="N32" s="114"/>
      <c r="O32" s="111">
        <v>6</v>
      </c>
      <c r="P32" s="115">
        <v>2500</v>
      </c>
      <c r="Q32" s="299">
        <f>M32</f>
        <v>0</v>
      </c>
      <c r="R32" s="299">
        <f>N32</f>
        <v>0</v>
      </c>
      <c r="S32" s="299">
        <f>O32</f>
        <v>6</v>
      </c>
      <c r="T32" s="299">
        <f>P32</f>
        <v>2500</v>
      </c>
      <c r="U32" s="300">
        <f>IF(Q32+R32=0,S32*T32,OR(IF(Q32+S32=0,R32*T32),OR(IF(R32+S32=0,Q32*T32))))</f>
        <v>15000</v>
      </c>
      <c r="V32" s="437">
        <f>IF(U32=TRUE,(Q32+R32+S32)*T32,U32)</f>
        <v>15000</v>
      </c>
      <c r="W32" s="316"/>
    </row>
    <row r="33" spans="1:214" s="14" customFormat="1" ht="48" customHeight="1" thickBot="1">
      <c r="A33" s="219" t="s">
        <v>359</v>
      </c>
      <c r="B33" s="220"/>
      <c r="C33" s="48">
        <v>66923643</v>
      </c>
      <c r="D33" s="31" t="s">
        <v>1008</v>
      </c>
      <c r="E33" s="234"/>
      <c r="F33" s="234"/>
      <c r="G33" s="234"/>
      <c r="H33" s="234"/>
      <c r="I33" s="229"/>
      <c r="J33" s="229"/>
      <c r="K33" s="229"/>
      <c r="L33" s="230"/>
      <c r="M33" s="231"/>
      <c r="N33" s="232"/>
      <c r="O33" s="231"/>
      <c r="P33" s="232"/>
      <c r="Q33" s="116"/>
      <c r="R33" s="116"/>
      <c r="S33" s="116"/>
      <c r="T33" s="116"/>
      <c r="U33" s="164"/>
      <c r="V33" s="165"/>
      <c r="W33" s="165"/>
      <c r="X33" s="13"/>
      <c r="Y33" s="13"/>
      <c r="Z33" s="13"/>
      <c r="AA33" s="13"/>
      <c r="AB33" s="13"/>
      <c r="AC33" s="13"/>
      <c r="AD33" s="13"/>
      <c r="AE33" s="13"/>
      <c r="AF33" s="13"/>
      <c r="AG33" s="13"/>
      <c r="AH33" s="13"/>
      <c r="AI33" s="13"/>
      <c r="AJ33" s="13"/>
      <c r="AK33" s="13"/>
      <c r="AL33" s="13"/>
      <c r="AM33" s="24"/>
      <c r="AN33" s="24"/>
      <c r="AO33" s="24"/>
      <c r="AP33" s="24"/>
      <c r="AQ33" s="8"/>
      <c r="AR33" s="8"/>
      <c r="AS33" s="8"/>
      <c r="AT33" s="8"/>
      <c r="AU33" s="9"/>
      <c r="AV33" s="10"/>
      <c r="AW33" s="11"/>
      <c r="AX33" s="6"/>
      <c r="AY33" s="12"/>
      <c r="AZ33" s="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24"/>
      <c r="BZ33" s="24"/>
      <c r="CA33" s="24"/>
      <c r="CB33" s="24"/>
      <c r="CC33" s="8"/>
      <c r="CD33" s="8"/>
      <c r="CE33" s="8"/>
      <c r="CF33" s="8"/>
      <c r="CG33" s="9"/>
      <c r="CH33" s="10"/>
      <c r="CI33" s="11"/>
      <c r="CJ33" s="6"/>
      <c r="CK33" s="12"/>
      <c r="CL33" s="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24"/>
      <c r="DL33" s="24"/>
      <c r="DM33" s="24"/>
      <c r="DN33" s="24"/>
      <c r="DO33" s="8"/>
      <c r="DP33" s="8"/>
      <c r="DQ33" s="8"/>
      <c r="DR33" s="8"/>
      <c r="DS33" s="9"/>
      <c r="DT33" s="10"/>
      <c r="DU33" s="11"/>
      <c r="DV33" s="6"/>
      <c r="DW33" s="12"/>
      <c r="DX33" s="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24"/>
      <c r="EX33" s="24"/>
      <c r="EY33" s="24"/>
      <c r="EZ33" s="24"/>
      <c r="FA33" s="8"/>
      <c r="FB33" s="8"/>
      <c r="FC33" s="8"/>
      <c r="FD33" s="8"/>
      <c r="FE33" s="9"/>
      <c r="FF33" s="10"/>
      <c r="FG33" s="11"/>
      <c r="FH33" s="6"/>
      <c r="FI33" s="12"/>
      <c r="FJ33" s="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24"/>
      <c r="GJ33" s="24"/>
      <c r="GK33" s="24"/>
      <c r="GL33" s="24"/>
      <c r="GM33" s="8"/>
      <c r="GN33" s="8"/>
      <c r="GO33" s="8"/>
      <c r="GP33" s="8"/>
      <c r="GQ33" s="9"/>
      <c r="GR33" s="10"/>
      <c r="GS33" s="11"/>
      <c r="GT33" s="6"/>
      <c r="GU33" s="12"/>
      <c r="GV33" s="3"/>
      <c r="GW33" s="13"/>
      <c r="GX33" s="13"/>
      <c r="GY33" s="13"/>
      <c r="GZ33" s="13"/>
      <c r="HA33" s="13"/>
      <c r="HB33" s="13"/>
      <c r="HC33" s="13"/>
      <c r="HD33" s="13"/>
      <c r="HE33" s="13"/>
      <c r="HF33" s="13"/>
    </row>
    <row r="34" spans="1:214" s="7" customFormat="1" ht="48" customHeight="1" thickBot="1">
      <c r="A34" s="235"/>
      <c r="B34" s="41">
        <v>23</v>
      </c>
      <c r="C34" s="207"/>
      <c r="D34" s="32" t="s">
        <v>1008</v>
      </c>
      <c r="E34" s="37" t="s">
        <v>392</v>
      </c>
      <c r="F34" s="38">
        <v>1</v>
      </c>
      <c r="G34" s="37" t="s">
        <v>399</v>
      </c>
      <c r="H34" s="37"/>
      <c r="I34" s="88" t="s">
        <v>198</v>
      </c>
      <c r="J34" s="89" t="s">
        <v>364</v>
      </c>
      <c r="K34" s="90">
        <v>6</v>
      </c>
      <c r="L34" s="89" t="s">
        <v>50</v>
      </c>
      <c r="M34" s="120">
        <v>6</v>
      </c>
      <c r="N34" s="121"/>
      <c r="O34" s="89"/>
      <c r="P34" s="128">
        <v>10000</v>
      </c>
      <c r="Q34" s="299">
        <f t="shared" ref="Q34:T35" si="7">M34</f>
        <v>6</v>
      </c>
      <c r="R34" s="299">
        <f t="shared" si="7"/>
        <v>0</v>
      </c>
      <c r="S34" s="299">
        <f t="shared" si="7"/>
        <v>0</v>
      </c>
      <c r="T34" s="299">
        <f t="shared" si="7"/>
        <v>10000</v>
      </c>
      <c r="U34" s="300" t="b">
        <f>IF(Q34+R34=0,S34*T34,OR(IF(Q34+S34=0,R34*T34),OR(IF(R34+S34=0,Q34*T34))))</f>
        <v>1</v>
      </c>
      <c r="V34" s="437">
        <f>IF(U34=TRUE,(Q34+R34+S34)*T34,U34)</f>
        <v>60000</v>
      </c>
      <c r="W34" s="316"/>
    </row>
    <row r="35" spans="1:214" ht="57" thickBot="1">
      <c r="A35" s="425"/>
      <c r="B35" s="407">
        <v>24</v>
      </c>
      <c r="C35" s="408"/>
      <c r="D35" s="418" t="s">
        <v>1008</v>
      </c>
      <c r="E35" s="410" t="s">
        <v>392</v>
      </c>
      <c r="F35" s="409">
        <v>2</v>
      </c>
      <c r="G35" s="410" t="s">
        <v>399</v>
      </c>
      <c r="H35" s="410"/>
      <c r="I35" s="419" t="s">
        <v>198</v>
      </c>
      <c r="J35" s="412" t="s">
        <v>364</v>
      </c>
      <c r="K35" s="459" t="s">
        <v>573</v>
      </c>
      <c r="L35" s="412" t="s">
        <v>574</v>
      </c>
      <c r="M35" s="414"/>
      <c r="N35" s="415"/>
      <c r="O35" s="460" t="s">
        <v>573</v>
      </c>
      <c r="P35" s="423">
        <v>10000</v>
      </c>
      <c r="Q35" s="303">
        <f t="shared" si="7"/>
        <v>0</v>
      </c>
      <c r="R35" s="303">
        <f t="shared" si="7"/>
        <v>0</v>
      </c>
      <c r="S35" s="303" t="str">
        <f t="shared" si="7"/>
        <v>2</v>
      </c>
      <c r="T35" s="303">
        <f t="shared" si="7"/>
        <v>10000</v>
      </c>
      <c r="U35" s="304">
        <f>IF(Q35+R35=0,S35*T35,OR(IF(Q35+S35=0,R35*T35),OR(IF(R35+S35=0,Q35*T35))))</f>
        <v>20000</v>
      </c>
      <c r="V35" s="438">
        <f>IF(U35=TRUE,(Q35+R35+S35)*T35,U35)</f>
        <v>20000</v>
      </c>
      <c r="W35" s="479" t="s">
        <v>575</v>
      </c>
      <c r="X35" s="4"/>
      <c r="Y35" s="4"/>
      <c r="Z35" s="4"/>
      <c r="AA35" s="4"/>
      <c r="AB35" s="4"/>
      <c r="AC35" s="4"/>
      <c r="AD35" s="4"/>
      <c r="AE35" s="4"/>
      <c r="AF35" s="4"/>
      <c r="AG35" s="4"/>
      <c r="AH35" s="4"/>
      <c r="AI35" s="4"/>
    </row>
    <row r="36" spans="1:214" s="14" customFormat="1" ht="48" customHeight="1" thickBot="1">
      <c r="A36" s="249" t="s">
        <v>360</v>
      </c>
      <c r="B36" s="228"/>
      <c r="C36" s="451">
        <v>64922081</v>
      </c>
      <c r="D36" s="363" t="s">
        <v>576</v>
      </c>
      <c r="E36" s="344"/>
      <c r="F36" s="344"/>
      <c r="G36" s="344"/>
      <c r="H36" s="344"/>
      <c r="I36" s="345"/>
      <c r="J36" s="345"/>
      <c r="K36" s="345"/>
      <c r="L36" s="346"/>
      <c r="M36" s="346"/>
      <c r="N36" s="364"/>
      <c r="O36" s="346"/>
      <c r="P36" s="364"/>
      <c r="Q36" s="387"/>
      <c r="R36" s="387"/>
      <c r="S36" s="387"/>
      <c r="T36" s="387"/>
      <c r="U36" s="388"/>
      <c r="V36" s="163"/>
      <c r="W36" s="163"/>
      <c r="X36" s="13"/>
      <c r="Y36" s="13"/>
      <c r="Z36" s="13"/>
      <c r="AA36" s="13"/>
      <c r="AB36" s="13"/>
      <c r="AC36" s="13"/>
      <c r="AD36" s="13"/>
      <c r="AE36" s="13"/>
      <c r="AF36" s="13"/>
      <c r="AG36" s="13"/>
      <c r="AH36" s="13"/>
      <c r="AI36" s="13"/>
      <c r="AJ36" s="13"/>
      <c r="AK36" s="13"/>
      <c r="AL36" s="13"/>
      <c r="AM36" s="24"/>
      <c r="AN36" s="24"/>
      <c r="AO36" s="24"/>
      <c r="AP36" s="24"/>
      <c r="AQ36" s="8"/>
      <c r="AR36" s="8"/>
      <c r="AS36" s="8"/>
      <c r="AT36" s="8"/>
      <c r="AU36" s="9"/>
      <c r="AV36" s="10"/>
      <c r="AW36" s="11"/>
      <c r="AX36" s="6"/>
      <c r="AY36" s="12"/>
      <c r="AZ36" s="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24"/>
      <c r="BZ36" s="24"/>
      <c r="CA36" s="24"/>
      <c r="CB36" s="24"/>
      <c r="CC36" s="8"/>
      <c r="CD36" s="8"/>
      <c r="CE36" s="8"/>
      <c r="CF36" s="8"/>
      <c r="CG36" s="9"/>
      <c r="CH36" s="10"/>
      <c r="CI36" s="11"/>
      <c r="CJ36" s="6"/>
      <c r="CK36" s="12"/>
      <c r="CL36" s="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24"/>
      <c r="DL36" s="24"/>
      <c r="DM36" s="24"/>
      <c r="DN36" s="24"/>
      <c r="DO36" s="8"/>
      <c r="DP36" s="8"/>
      <c r="DQ36" s="8"/>
      <c r="DR36" s="8"/>
      <c r="DS36" s="9"/>
      <c r="DT36" s="10"/>
      <c r="DU36" s="11"/>
      <c r="DV36" s="6"/>
      <c r="DW36" s="12"/>
      <c r="DX36" s="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24"/>
      <c r="EX36" s="24"/>
      <c r="EY36" s="24"/>
      <c r="EZ36" s="24"/>
      <c r="FA36" s="8"/>
      <c r="FB36" s="8"/>
      <c r="FC36" s="8"/>
      <c r="FD36" s="8"/>
      <c r="FE36" s="9"/>
      <c r="FF36" s="10"/>
      <c r="FG36" s="11"/>
      <c r="FH36" s="6"/>
      <c r="FI36" s="12"/>
      <c r="FJ36" s="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24"/>
      <c r="GJ36" s="24"/>
      <c r="GK36" s="24"/>
      <c r="GL36" s="24"/>
      <c r="GM36" s="8"/>
      <c r="GN36" s="8"/>
      <c r="GO36" s="8"/>
      <c r="GP36" s="8"/>
      <c r="GQ36" s="9"/>
      <c r="GR36" s="10"/>
      <c r="GS36" s="11"/>
      <c r="GT36" s="6"/>
      <c r="GU36" s="12"/>
      <c r="GV36" s="3"/>
      <c r="GW36" s="13"/>
      <c r="GX36" s="13"/>
      <c r="GY36" s="13"/>
      <c r="GZ36" s="13"/>
      <c r="HA36" s="13"/>
      <c r="HB36" s="13"/>
      <c r="HC36" s="13"/>
      <c r="HD36" s="13"/>
      <c r="HE36" s="13"/>
      <c r="HF36" s="13"/>
    </row>
    <row r="37" spans="1:214" ht="48" customHeight="1" thickBot="1">
      <c r="A37" s="425"/>
      <c r="B37" s="407">
        <v>25</v>
      </c>
      <c r="C37" s="408"/>
      <c r="D37" s="419" t="s">
        <v>965</v>
      </c>
      <c r="E37" s="410" t="s">
        <v>381</v>
      </c>
      <c r="F37" s="409">
        <v>1</v>
      </c>
      <c r="G37" s="410" t="s">
        <v>367</v>
      </c>
      <c r="H37" s="410"/>
      <c r="I37" s="419" t="s">
        <v>157</v>
      </c>
      <c r="J37" s="412" t="s">
        <v>364</v>
      </c>
      <c r="K37" s="459" t="s">
        <v>577</v>
      </c>
      <c r="L37" s="111" t="s">
        <v>54</v>
      </c>
      <c r="M37" s="414">
        <v>8</v>
      </c>
      <c r="N37" s="415"/>
      <c r="O37" s="460"/>
      <c r="P37" s="423">
        <v>5500</v>
      </c>
      <c r="Q37" s="471">
        <f>M37</f>
        <v>8</v>
      </c>
      <c r="R37" s="471">
        <f>N37</f>
        <v>0</v>
      </c>
      <c r="S37" s="471">
        <f>O37</f>
        <v>0</v>
      </c>
      <c r="T37" s="471">
        <f>P37</f>
        <v>5500</v>
      </c>
      <c r="U37" s="351" t="b">
        <f>IF(Q37+R37=0,S37*T37,OR(IF(Q37+S37=0,R37*T37),OR(IF(R37+S37=0,Q37*T37))))</f>
        <v>1</v>
      </c>
      <c r="V37" s="472">
        <f>IF(U37=TRUE,(Q37+R37+S37)*T37,U37)</f>
        <v>44000</v>
      </c>
      <c r="W37" s="317"/>
      <c r="X37" s="4"/>
      <c r="Y37" s="4"/>
      <c r="Z37" s="4"/>
      <c r="AA37" s="4"/>
      <c r="AB37" s="4"/>
      <c r="AC37" s="4"/>
      <c r="AD37" s="4"/>
      <c r="AE37" s="4"/>
      <c r="AF37" s="4"/>
      <c r="AG37" s="4"/>
      <c r="AH37" s="4"/>
      <c r="AI37" s="4"/>
    </row>
    <row r="38" spans="1:214" s="14" customFormat="1" ht="48" customHeight="1" thickBot="1">
      <c r="A38" s="219" t="s">
        <v>361</v>
      </c>
      <c r="B38" s="220"/>
      <c r="C38" s="221">
        <v>61257985</v>
      </c>
      <c r="D38" s="45" t="s">
        <v>578</v>
      </c>
      <c r="E38" s="238"/>
      <c r="F38" s="238"/>
      <c r="G38" s="238"/>
      <c r="H38" s="238"/>
      <c r="I38" s="239"/>
      <c r="J38" s="239"/>
      <c r="K38" s="239"/>
      <c r="L38" s="240"/>
      <c r="M38" s="241"/>
      <c r="N38" s="233"/>
      <c r="O38" s="224"/>
      <c r="P38" s="233"/>
      <c r="Q38" s="118"/>
      <c r="R38" s="118"/>
      <c r="S38" s="118"/>
      <c r="T38" s="118"/>
      <c r="U38" s="168"/>
      <c r="V38" s="169"/>
      <c r="W38" s="169"/>
      <c r="X38" s="13"/>
      <c r="Y38" s="13"/>
      <c r="Z38" s="13"/>
      <c r="AA38" s="13"/>
      <c r="AB38" s="13"/>
      <c r="AC38" s="13"/>
      <c r="AD38" s="13"/>
      <c r="AE38" s="13"/>
      <c r="AF38" s="13"/>
      <c r="AG38" s="13"/>
      <c r="AH38" s="13"/>
      <c r="AI38" s="13"/>
      <c r="AJ38" s="13"/>
      <c r="AK38" s="13"/>
      <c r="AL38" s="13"/>
      <c r="AM38" s="24"/>
      <c r="AN38" s="24"/>
      <c r="AO38" s="24"/>
      <c r="AP38" s="24"/>
      <c r="AQ38" s="8"/>
      <c r="AR38" s="8"/>
      <c r="AS38" s="8"/>
      <c r="AT38" s="8"/>
      <c r="AU38" s="9"/>
      <c r="AV38" s="10"/>
      <c r="AW38" s="11"/>
      <c r="AX38" s="6"/>
      <c r="AY38" s="12"/>
      <c r="AZ38" s="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24"/>
      <c r="BZ38" s="24"/>
      <c r="CA38" s="24"/>
      <c r="CB38" s="24"/>
      <c r="CC38" s="8"/>
      <c r="CD38" s="8"/>
      <c r="CE38" s="8"/>
      <c r="CF38" s="8"/>
      <c r="CG38" s="9"/>
      <c r="CH38" s="10"/>
      <c r="CI38" s="11"/>
      <c r="CJ38" s="6"/>
      <c r="CK38" s="12"/>
      <c r="CL38" s="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24"/>
      <c r="DL38" s="24"/>
      <c r="DM38" s="24"/>
      <c r="DN38" s="24"/>
      <c r="DO38" s="8"/>
      <c r="DP38" s="8"/>
      <c r="DQ38" s="8"/>
      <c r="DR38" s="8"/>
      <c r="DS38" s="9"/>
      <c r="DT38" s="10"/>
      <c r="DU38" s="11"/>
      <c r="DV38" s="6"/>
      <c r="DW38" s="12"/>
      <c r="DX38" s="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24"/>
      <c r="EX38" s="24"/>
      <c r="EY38" s="24"/>
      <c r="EZ38" s="24"/>
      <c r="FA38" s="8"/>
      <c r="FB38" s="8"/>
      <c r="FC38" s="8"/>
      <c r="FD38" s="8"/>
      <c r="FE38" s="9"/>
      <c r="FF38" s="10"/>
      <c r="FG38" s="11"/>
      <c r="FH38" s="6"/>
      <c r="FI38" s="12"/>
      <c r="FJ38" s="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24"/>
      <c r="GJ38" s="24"/>
      <c r="GK38" s="24"/>
      <c r="GL38" s="24"/>
      <c r="GM38" s="8"/>
      <c r="GN38" s="8"/>
      <c r="GO38" s="8"/>
      <c r="GP38" s="8"/>
      <c r="GQ38" s="9"/>
      <c r="GR38" s="10"/>
      <c r="GS38" s="11"/>
      <c r="GT38" s="6"/>
      <c r="GU38" s="12"/>
      <c r="GV38" s="3"/>
      <c r="GW38" s="13"/>
      <c r="GX38" s="13"/>
      <c r="GY38" s="13"/>
      <c r="GZ38" s="13"/>
      <c r="HA38" s="13"/>
      <c r="HB38" s="13"/>
      <c r="HC38" s="13"/>
      <c r="HD38" s="13"/>
      <c r="HE38" s="13"/>
      <c r="HF38" s="13"/>
    </row>
    <row r="39" spans="1:214" ht="48" customHeight="1">
      <c r="A39" s="235"/>
      <c r="B39" s="41">
        <v>26</v>
      </c>
      <c r="C39" s="207"/>
      <c r="D39" s="32" t="s">
        <v>579</v>
      </c>
      <c r="E39" s="37" t="s">
        <v>381</v>
      </c>
      <c r="F39" s="38">
        <v>1</v>
      </c>
      <c r="G39" s="37" t="s">
        <v>367</v>
      </c>
      <c r="H39" s="37"/>
      <c r="I39" s="88" t="s">
        <v>157</v>
      </c>
      <c r="J39" s="89" t="s">
        <v>364</v>
      </c>
      <c r="K39" s="90">
        <v>6</v>
      </c>
      <c r="L39" s="89" t="s">
        <v>50</v>
      </c>
      <c r="M39" s="120">
        <v>6</v>
      </c>
      <c r="N39" s="121"/>
      <c r="O39" s="89"/>
      <c r="P39" s="128">
        <v>7000</v>
      </c>
      <c r="Q39" s="301">
        <f t="shared" ref="Q39:T40" si="8">M39</f>
        <v>6</v>
      </c>
      <c r="R39" s="301">
        <f t="shared" si="8"/>
        <v>0</v>
      </c>
      <c r="S39" s="301">
        <f t="shared" si="8"/>
        <v>0</v>
      </c>
      <c r="T39" s="301">
        <f t="shared" si="8"/>
        <v>7000</v>
      </c>
      <c r="U39" s="296" t="b">
        <f>IF(Q39+R39=0,S39*T39,OR(IF(Q39+S39=0,R39*T39),OR(IF(R39+S39=0,Q39*T39))))</f>
        <v>1</v>
      </c>
      <c r="V39" s="437">
        <f>IF(U39=TRUE,(Q39+R39+S39)*T39,U39)</f>
        <v>42000</v>
      </c>
      <c r="W39" s="316"/>
      <c r="X39" s="4"/>
      <c r="Y39" s="4"/>
      <c r="Z39" s="4"/>
      <c r="AA39" s="4"/>
      <c r="AB39" s="4"/>
      <c r="AC39" s="4"/>
      <c r="AD39" s="4"/>
      <c r="AE39" s="4"/>
      <c r="AF39" s="4"/>
      <c r="AG39" s="4"/>
      <c r="AH39" s="4"/>
      <c r="AI39" s="4"/>
    </row>
    <row r="40" spans="1:214" ht="48" customHeight="1" thickBot="1">
      <c r="A40" s="237"/>
      <c r="B40" s="217">
        <v>27</v>
      </c>
      <c r="C40" s="218"/>
      <c r="D40" s="33" t="s">
        <v>579</v>
      </c>
      <c r="E40" s="39" t="s">
        <v>381</v>
      </c>
      <c r="F40" s="40">
        <v>2</v>
      </c>
      <c r="G40" s="39" t="s">
        <v>367</v>
      </c>
      <c r="H40" s="39"/>
      <c r="I40" s="102" t="s">
        <v>157</v>
      </c>
      <c r="J40" s="103" t="s">
        <v>364</v>
      </c>
      <c r="K40" s="104">
        <v>4</v>
      </c>
      <c r="L40" s="103" t="s">
        <v>52</v>
      </c>
      <c r="M40" s="125"/>
      <c r="N40" s="126"/>
      <c r="O40" s="103">
        <v>4</v>
      </c>
      <c r="P40" s="130">
        <v>7000</v>
      </c>
      <c r="Q40" s="302">
        <f t="shared" si="8"/>
        <v>0</v>
      </c>
      <c r="R40" s="302">
        <f t="shared" si="8"/>
        <v>0</v>
      </c>
      <c r="S40" s="302">
        <f t="shared" si="8"/>
        <v>4</v>
      </c>
      <c r="T40" s="302">
        <f t="shared" si="8"/>
        <v>7000</v>
      </c>
      <c r="U40" s="298">
        <f>IF(Q40+R40=0,S40*T40,OR(IF(Q40+S40=0,R40*T40),OR(IF(R40+S40=0,Q40*T40))))</f>
        <v>28000</v>
      </c>
      <c r="V40" s="438">
        <f>IF(U40=TRUE,(Q40+R40+S40)*T40,U40)</f>
        <v>28000</v>
      </c>
      <c r="W40" s="317"/>
      <c r="X40" s="4"/>
      <c r="Y40" s="4"/>
      <c r="Z40" s="4"/>
      <c r="AA40" s="4"/>
      <c r="AB40" s="4"/>
      <c r="AC40" s="4"/>
      <c r="AD40" s="4"/>
      <c r="AE40" s="4"/>
      <c r="AF40" s="4"/>
      <c r="AG40" s="4"/>
      <c r="AH40" s="4"/>
      <c r="AI40" s="4"/>
    </row>
    <row r="41" spans="1:214" s="597" customFormat="1" ht="48" customHeight="1" thickBot="1">
      <c r="A41" s="638" t="s">
        <v>363</v>
      </c>
      <c r="B41" s="250"/>
      <c r="C41" s="656">
        <v>64428841</v>
      </c>
      <c r="D41" s="646" t="s">
        <v>906</v>
      </c>
      <c r="E41" s="345"/>
      <c r="F41" s="345"/>
      <c r="G41" s="345"/>
      <c r="H41" s="345"/>
      <c r="I41" s="345"/>
      <c r="J41" s="345"/>
      <c r="K41" s="345"/>
      <c r="L41" s="346"/>
      <c r="M41" s="346"/>
      <c r="N41" s="364"/>
      <c r="O41" s="346"/>
      <c r="P41" s="364"/>
      <c r="Q41" s="387"/>
      <c r="R41" s="387"/>
      <c r="S41" s="387"/>
      <c r="T41" s="387"/>
      <c r="U41" s="657"/>
      <c r="V41" s="544"/>
      <c r="W41" s="544"/>
      <c r="X41" s="588"/>
      <c r="Y41" s="588"/>
      <c r="Z41" s="588"/>
      <c r="AA41" s="588"/>
      <c r="AB41" s="588"/>
      <c r="AC41" s="588"/>
      <c r="AD41" s="588"/>
      <c r="AE41" s="588"/>
      <c r="AF41" s="588"/>
      <c r="AG41" s="588"/>
      <c r="AH41" s="588"/>
      <c r="AI41" s="588"/>
      <c r="AJ41" s="588"/>
      <c r="AK41" s="588"/>
      <c r="AL41" s="588"/>
      <c r="AM41" s="589"/>
      <c r="AN41" s="589"/>
      <c r="AO41" s="589"/>
      <c r="AP41" s="589"/>
      <c r="AQ41" s="590"/>
      <c r="AR41" s="590"/>
      <c r="AS41" s="590"/>
      <c r="AT41" s="590"/>
      <c r="AU41" s="591"/>
      <c r="AV41" s="592"/>
      <c r="AW41" s="593"/>
      <c r="AX41" s="594"/>
      <c r="AY41" s="595"/>
      <c r="AZ41" s="596"/>
      <c r="BA41" s="588"/>
      <c r="BB41" s="588"/>
      <c r="BC41" s="588"/>
      <c r="BD41" s="588"/>
      <c r="BE41" s="588"/>
      <c r="BF41" s="588"/>
      <c r="BG41" s="588"/>
      <c r="BH41" s="588"/>
      <c r="BI41" s="588"/>
      <c r="BJ41" s="588"/>
      <c r="BK41" s="588"/>
      <c r="BL41" s="588"/>
      <c r="BM41" s="588"/>
      <c r="BN41" s="588"/>
      <c r="BO41" s="588"/>
      <c r="BP41" s="588"/>
      <c r="BQ41" s="588"/>
      <c r="BR41" s="588"/>
      <c r="BS41" s="588"/>
      <c r="BT41" s="588"/>
      <c r="BU41" s="588"/>
      <c r="BV41" s="588"/>
      <c r="BW41" s="588"/>
      <c r="BX41" s="588"/>
      <c r="BY41" s="589"/>
      <c r="BZ41" s="589"/>
      <c r="CA41" s="589"/>
      <c r="CB41" s="589"/>
      <c r="CC41" s="590"/>
      <c r="CD41" s="590"/>
      <c r="CE41" s="590"/>
      <c r="CF41" s="590"/>
      <c r="CG41" s="591"/>
      <c r="CH41" s="592"/>
      <c r="CI41" s="593"/>
      <c r="CJ41" s="594"/>
      <c r="CK41" s="595"/>
      <c r="CL41" s="596"/>
      <c r="CM41" s="588"/>
      <c r="CN41" s="588"/>
      <c r="CO41" s="588"/>
      <c r="CP41" s="588"/>
      <c r="CQ41" s="588"/>
      <c r="CR41" s="588"/>
      <c r="CS41" s="588"/>
      <c r="CT41" s="588"/>
      <c r="CU41" s="588"/>
      <c r="CV41" s="588"/>
      <c r="CW41" s="588"/>
      <c r="CX41" s="588"/>
      <c r="CY41" s="588"/>
      <c r="CZ41" s="588"/>
      <c r="DA41" s="588"/>
      <c r="DB41" s="588"/>
      <c r="DC41" s="588"/>
      <c r="DD41" s="588"/>
      <c r="DE41" s="588"/>
      <c r="DF41" s="588"/>
      <c r="DG41" s="588"/>
      <c r="DH41" s="588"/>
      <c r="DI41" s="588"/>
      <c r="DJ41" s="588"/>
      <c r="DK41" s="589"/>
      <c r="DL41" s="589"/>
      <c r="DM41" s="589"/>
      <c r="DN41" s="589"/>
      <c r="DO41" s="590"/>
      <c r="DP41" s="590"/>
      <c r="DQ41" s="590"/>
      <c r="DR41" s="590"/>
      <c r="DS41" s="591"/>
      <c r="DT41" s="592"/>
      <c r="DU41" s="593"/>
      <c r="DV41" s="594"/>
      <c r="DW41" s="595"/>
      <c r="DX41" s="596"/>
      <c r="DY41" s="588"/>
      <c r="DZ41" s="588"/>
      <c r="EA41" s="588"/>
      <c r="EB41" s="588"/>
      <c r="EC41" s="588"/>
      <c r="ED41" s="588"/>
      <c r="EE41" s="588"/>
      <c r="EF41" s="588"/>
      <c r="EG41" s="588"/>
      <c r="EH41" s="588"/>
      <c r="EI41" s="588"/>
      <c r="EJ41" s="588"/>
      <c r="EK41" s="588"/>
      <c r="EL41" s="588"/>
      <c r="EM41" s="588"/>
      <c r="EN41" s="588"/>
      <c r="EO41" s="588"/>
      <c r="EP41" s="588"/>
      <c r="EQ41" s="588"/>
      <c r="ER41" s="588"/>
      <c r="ES41" s="588"/>
      <c r="ET41" s="588"/>
      <c r="EU41" s="588"/>
      <c r="EV41" s="588"/>
      <c r="EW41" s="589"/>
      <c r="EX41" s="589"/>
      <c r="EY41" s="589"/>
      <c r="EZ41" s="589"/>
      <c r="FA41" s="590"/>
      <c r="FB41" s="590"/>
      <c r="FC41" s="590"/>
      <c r="FD41" s="590"/>
      <c r="FE41" s="591"/>
      <c r="FF41" s="592"/>
      <c r="FG41" s="593"/>
      <c r="FH41" s="594"/>
      <c r="FI41" s="595"/>
      <c r="FJ41" s="596"/>
      <c r="FK41" s="588"/>
      <c r="FL41" s="588"/>
      <c r="FM41" s="588"/>
      <c r="FN41" s="588"/>
      <c r="FO41" s="588"/>
      <c r="FP41" s="588"/>
      <c r="FQ41" s="588"/>
      <c r="FR41" s="588"/>
      <c r="FS41" s="588"/>
      <c r="FT41" s="588"/>
      <c r="FU41" s="588"/>
      <c r="FV41" s="588"/>
      <c r="FW41" s="588"/>
      <c r="FX41" s="588"/>
      <c r="FY41" s="588"/>
      <c r="FZ41" s="588"/>
      <c r="GA41" s="588"/>
      <c r="GB41" s="588"/>
      <c r="GC41" s="588"/>
      <c r="GD41" s="588"/>
      <c r="GE41" s="588"/>
      <c r="GF41" s="588"/>
      <c r="GG41" s="588"/>
      <c r="GH41" s="588"/>
      <c r="GI41" s="589"/>
      <c r="GJ41" s="589"/>
      <c r="GK41" s="589"/>
      <c r="GL41" s="589"/>
      <c r="GM41" s="590"/>
      <c r="GN41" s="590"/>
      <c r="GO41" s="590"/>
      <c r="GP41" s="590"/>
      <c r="GQ41" s="591"/>
      <c r="GR41" s="592"/>
      <c r="GS41" s="593"/>
      <c r="GT41" s="594"/>
      <c r="GU41" s="595"/>
      <c r="GV41" s="596"/>
      <c r="GW41" s="588"/>
      <c r="GX41" s="588"/>
      <c r="GY41" s="588"/>
      <c r="GZ41" s="588"/>
      <c r="HA41" s="588"/>
      <c r="HB41" s="588"/>
      <c r="HC41" s="588"/>
      <c r="HD41" s="588"/>
      <c r="HE41" s="588"/>
      <c r="HF41" s="588"/>
    </row>
    <row r="42" spans="1:214" s="19" customFormat="1" ht="48" customHeight="1" thickBot="1">
      <c r="A42" s="649"/>
      <c r="B42" s="413">
        <v>28</v>
      </c>
      <c r="C42" s="583"/>
      <c r="D42" s="419" t="s">
        <v>906</v>
      </c>
      <c r="E42" s="411" t="s">
        <v>388</v>
      </c>
      <c r="F42" s="415">
        <v>1</v>
      </c>
      <c r="G42" s="411" t="s">
        <v>389</v>
      </c>
      <c r="H42" s="411"/>
      <c r="I42" s="419" t="s">
        <v>226</v>
      </c>
      <c r="J42" s="412" t="s">
        <v>364</v>
      </c>
      <c r="K42" s="459" t="s">
        <v>384</v>
      </c>
      <c r="L42" s="111" t="s">
        <v>56</v>
      </c>
      <c r="M42" s="414"/>
      <c r="N42" s="415"/>
      <c r="O42" s="460">
        <v>6</v>
      </c>
      <c r="P42" s="423">
        <v>2000</v>
      </c>
      <c r="Q42" s="471">
        <f>M42</f>
        <v>0</v>
      </c>
      <c r="R42" s="471">
        <f>N42</f>
        <v>0</v>
      </c>
      <c r="S42" s="471">
        <f>O42</f>
        <v>6</v>
      </c>
      <c r="T42" s="471">
        <f>P42</f>
        <v>2000</v>
      </c>
      <c r="U42" s="351">
        <f>IF(Q42+R42=0,S42*T42,OR(IF(Q42+S42=0,R42*T42),OR(IF(R42+S42=0,Q42*T42))))</f>
        <v>12000</v>
      </c>
      <c r="V42" s="472">
        <f>IF(U42=TRUE,(Q42+R42+S42)*T42,U42)</f>
        <v>12000</v>
      </c>
      <c r="W42" s="317"/>
    </row>
    <row r="43" spans="1:214" s="597" customFormat="1" ht="48" customHeight="1" thickBot="1">
      <c r="A43" s="638" t="s">
        <v>368</v>
      </c>
      <c r="B43" s="250"/>
      <c r="C43" s="700">
        <v>65054236</v>
      </c>
      <c r="D43" s="646" t="s">
        <v>966</v>
      </c>
      <c r="E43" s="345"/>
      <c r="F43" s="345"/>
      <c r="G43" s="345"/>
      <c r="H43" s="345"/>
      <c r="I43" s="345"/>
      <c r="J43" s="345"/>
      <c r="K43" s="345"/>
      <c r="L43" s="346"/>
      <c r="M43" s="346"/>
      <c r="N43" s="364"/>
      <c r="O43" s="346"/>
      <c r="P43" s="364"/>
      <c r="Q43" s="387"/>
      <c r="R43" s="387"/>
      <c r="S43" s="387"/>
      <c r="T43" s="387"/>
      <c r="U43" s="657"/>
      <c r="V43" s="544"/>
      <c r="W43" s="544"/>
      <c r="X43" s="588"/>
      <c r="Y43" s="588"/>
      <c r="Z43" s="588"/>
      <c r="AA43" s="588"/>
      <c r="AB43" s="588"/>
      <c r="AC43" s="588"/>
      <c r="AD43" s="588"/>
      <c r="AE43" s="588"/>
      <c r="AF43" s="588"/>
      <c r="AG43" s="588"/>
      <c r="AH43" s="588"/>
      <c r="AI43" s="588"/>
      <c r="AJ43" s="588"/>
      <c r="AK43" s="588"/>
      <c r="AL43" s="588"/>
      <c r="AM43" s="589"/>
      <c r="AN43" s="589"/>
      <c r="AO43" s="589"/>
      <c r="AP43" s="589"/>
      <c r="AQ43" s="590"/>
      <c r="AR43" s="590"/>
      <c r="AS43" s="590"/>
      <c r="AT43" s="590"/>
      <c r="AU43" s="591"/>
      <c r="AV43" s="592"/>
      <c r="AW43" s="593"/>
      <c r="AX43" s="594"/>
      <c r="AY43" s="595"/>
      <c r="AZ43" s="596"/>
      <c r="BA43" s="588"/>
      <c r="BB43" s="588"/>
      <c r="BC43" s="588"/>
      <c r="BD43" s="588"/>
      <c r="BE43" s="588"/>
      <c r="BF43" s="588"/>
      <c r="BG43" s="588"/>
      <c r="BH43" s="588"/>
      <c r="BI43" s="588"/>
      <c r="BJ43" s="588"/>
      <c r="BK43" s="588"/>
      <c r="BL43" s="588"/>
      <c r="BM43" s="588"/>
      <c r="BN43" s="588"/>
      <c r="BO43" s="588"/>
      <c r="BP43" s="588"/>
      <c r="BQ43" s="588"/>
      <c r="BR43" s="588"/>
      <c r="BS43" s="588"/>
      <c r="BT43" s="588"/>
      <c r="BU43" s="588"/>
      <c r="BV43" s="588"/>
      <c r="BW43" s="588"/>
      <c r="BX43" s="588"/>
      <c r="BY43" s="589"/>
      <c r="BZ43" s="589"/>
      <c r="CA43" s="589"/>
      <c r="CB43" s="589"/>
      <c r="CC43" s="590"/>
      <c r="CD43" s="590"/>
      <c r="CE43" s="590"/>
      <c r="CF43" s="590"/>
      <c r="CG43" s="591"/>
      <c r="CH43" s="592"/>
      <c r="CI43" s="593"/>
      <c r="CJ43" s="594"/>
      <c r="CK43" s="595"/>
      <c r="CL43" s="596"/>
      <c r="CM43" s="588"/>
      <c r="CN43" s="588"/>
      <c r="CO43" s="588"/>
      <c r="CP43" s="588"/>
      <c r="CQ43" s="588"/>
      <c r="CR43" s="588"/>
      <c r="CS43" s="588"/>
      <c r="CT43" s="588"/>
      <c r="CU43" s="588"/>
      <c r="CV43" s="588"/>
      <c r="CW43" s="588"/>
      <c r="CX43" s="588"/>
      <c r="CY43" s="588"/>
      <c r="CZ43" s="588"/>
      <c r="DA43" s="588"/>
      <c r="DB43" s="588"/>
      <c r="DC43" s="588"/>
      <c r="DD43" s="588"/>
      <c r="DE43" s="588"/>
      <c r="DF43" s="588"/>
      <c r="DG43" s="588"/>
      <c r="DH43" s="588"/>
      <c r="DI43" s="588"/>
      <c r="DJ43" s="588"/>
      <c r="DK43" s="589"/>
      <c r="DL43" s="589"/>
      <c r="DM43" s="589"/>
      <c r="DN43" s="589"/>
      <c r="DO43" s="590"/>
      <c r="DP43" s="590"/>
      <c r="DQ43" s="590"/>
      <c r="DR43" s="590"/>
      <c r="DS43" s="591"/>
      <c r="DT43" s="592"/>
      <c r="DU43" s="593"/>
      <c r="DV43" s="594"/>
      <c r="DW43" s="595"/>
      <c r="DX43" s="596"/>
      <c r="DY43" s="588"/>
      <c r="DZ43" s="588"/>
      <c r="EA43" s="588"/>
      <c r="EB43" s="588"/>
      <c r="EC43" s="588"/>
      <c r="ED43" s="588"/>
      <c r="EE43" s="588"/>
      <c r="EF43" s="588"/>
      <c r="EG43" s="588"/>
      <c r="EH43" s="588"/>
      <c r="EI43" s="588"/>
      <c r="EJ43" s="588"/>
      <c r="EK43" s="588"/>
      <c r="EL43" s="588"/>
      <c r="EM43" s="588"/>
      <c r="EN43" s="588"/>
      <c r="EO43" s="588"/>
      <c r="EP43" s="588"/>
      <c r="EQ43" s="588"/>
      <c r="ER43" s="588"/>
      <c r="ES43" s="588"/>
      <c r="ET43" s="588"/>
      <c r="EU43" s="588"/>
      <c r="EV43" s="588"/>
      <c r="EW43" s="589"/>
      <c r="EX43" s="589"/>
      <c r="EY43" s="589"/>
      <c r="EZ43" s="589"/>
      <c r="FA43" s="590"/>
      <c r="FB43" s="590"/>
      <c r="FC43" s="590"/>
      <c r="FD43" s="590"/>
      <c r="FE43" s="591"/>
      <c r="FF43" s="592"/>
      <c r="FG43" s="593"/>
      <c r="FH43" s="594"/>
      <c r="FI43" s="595"/>
      <c r="FJ43" s="596"/>
      <c r="FK43" s="588"/>
      <c r="FL43" s="588"/>
      <c r="FM43" s="588"/>
      <c r="FN43" s="588"/>
      <c r="FO43" s="588"/>
      <c r="FP43" s="588"/>
      <c r="FQ43" s="588"/>
      <c r="FR43" s="588"/>
      <c r="FS43" s="588"/>
      <c r="FT43" s="588"/>
      <c r="FU43" s="588"/>
      <c r="FV43" s="588"/>
      <c r="FW43" s="588"/>
      <c r="FX43" s="588"/>
      <c r="FY43" s="588"/>
      <c r="FZ43" s="588"/>
      <c r="GA43" s="588"/>
      <c r="GB43" s="588"/>
      <c r="GC43" s="588"/>
      <c r="GD43" s="588"/>
      <c r="GE43" s="588"/>
      <c r="GF43" s="588"/>
      <c r="GG43" s="588"/>
      <c r="GH43" s="588"/>
      <c r="GI43" s="589"/>
      <c r="GJ43" s="589"/>
      <c r="GK43" s="589"/>
      <c r="GL43" s="589"/>
      <c r="GM43" s="590"/>
      <c r="GN43" s="590"/>
      <c r="GO43" s="590"/>
      <c r="GP43" s="590"/>
      <c r="GQ43" s="591"/>
      <c r="GR43" s="592"/>
      <c r="GS43" s="593"/>
      <c r="GT43" s="594"/>
      <c r="GU43" s="595"/>
      <c r="GV43" s="596"/>
      <c r="GW43" s="588"/>
      <c r="GX43" s="588"/>
      <c r="GY43" s="588"/>
      <c r="GZ43" s="588"/>
      <c r="HA43" s="588"/>
      <c r="HB43" s="588"/>
      <c r="HC43" s="588"/>
      <c r="HD43" s="588"/>
      <c r="HE43" s="588"/>
      <c r="HF43" s="588"/>
    </row>
    <row r="44" spans="1:214" s="19" customFormat="1" ht="48" customHeight="1" thickBot="1">
      <c r="A44" s="649"/>
      <c r="B44" s="413">
        <v>29</v>
      </c>
      <c r="C44" s="583"/>
      <c r="D44" s="419" t="s">
        <v>968</v>
      </c>
      <c r="E44" s="411" t="s">
        <v>386</v>
      </c>
      <c r="F44" s="415">
        <v>1</v>
      </c>
      <c r="G44" s="411" t="s">
        <v>394</v>
      </c>
      <c r="H44" s="411"/>
      <c r="I44" s="419" t="s">
        <v>255</v>
      </c>
      <c r="J44" s="412" t="s">
        <v>365</v>
      </c>
      <c r="K44" s="459" t="s">
        <v>384</v>
      </c>
      <c r="L44" s="111" t="s">
        <v>56</v>
      </c>
      <c r="M44" s="414"/>
      <c r="N44" s="415"/>
      <c r="O44" s="460">
        <v>6</v>
      </c>
      <c r="P44" s="423">
        <v>3000</v>
      </c>
      <c r="Q44" s="471">
        <f>M44</f>
        <v>0</v>
      </c>
      <c r="R44" s="471">
        <f>N44</f>
        <v>0</v>
      </c>
      <c r="S44" s="471">
        <f>O44</f>
        <v>6</v>
      </c>
      <c r="T44" s="471">
        <f>P44</f>
        <v>3000</v>
      </c>
      <c r="U44" s="351">
        <f>IF(Q44+R44=0,S44*T44,OR(IF(Q44+S44=0,R44*T44),OR(IF(R44+S44=0,Q44*T44))))</f>
        <v>18000</v>
      </c>
      <c r="V44" s="472">
        <f>IF(U44=TRUE,(Q44+R44+S44)*T44,U44)</f>
        <v>18000</v>
      </c>
      <c r="W44" s="317"/>
    </row>
    <row r="45" spans="1:214" s="597" customFormat="1" ht="48" customHeight="1" thickBot="1">
      <c r="A45" s="638" t="s">
        <v>369</v>
      </c>
      <c r="B45" s="250"/>
      <c r="C45" s="729">
        <v>10180590</v>
      </c>
      <c r="D45" s="646" t="s">
        <v>1051</v>
      </c>
      <c r="E45" s="345"/>
      <c r="F45" s="345"/>
      <c r="G45" s="345"/>
      <c r="H45" s="345"/>
      <c r="I45" s="345"/>
      <c r="J45" s="345"/>
      <c r="K45" s="345"/>
      <c r="L45" s="346"/>
      <c r="M45" s="346"/>
      <c r="N45" s="364"/>
      <c r="O45" s="346"/>
      <c r="P45" s="364"/>
      <c r="Q45" s="387"/>
      <c r="R45" s="387"/>
      <c r="S45" s="387"/>
      <c r="T45" s="387"/>
      <c r="U45" s="657"/>
      <c r="V45" s="544"/>
      <c r="W45" s="544"/>
      <c r="X45" s="588"/>
      <c r="Y45" s="588"/>
      <c r="Z45" s="588"/>
      <c r="AA45" s="588"/>
      <c r="AB45" s="588"/>
      <c r="AC45" s="588"/>
      <c r="AD45" s="588"/>
      <c r="AE45" s="588"/>
      <c r="AF45" s="588"/>
      <c r="AG45" s="588"/>
      <c r="AH45" s="588"/>
      <c r="AI45" s="588"/>
      <c r="AJ45" s="588"/>
      <c r="AK45" s="588"/>
      <c r="AL45" s="588"/>
      <c r="AM45" s="589"/>
      <c r="AN45" s="589"/>
      <c r="AO45" s="589"/>
      <c r="AP45" s="589"/>
      <c r="AQ45" s="590"/>
      <c r="AR45" s="590"/>
      <c r="AS45" s="590"/>
      <c r="AT45" s="590"/>
      <c r="AU45" s="591"/>
      <c r="AV45" s="592"/>
      <c r="AW45" s="593"/>
      <c r="AX45" s="594"/>
      <c r="AY45" s="595"/>
      <c r="AZ45" s="596"/>
      <c r="BA45" s="588"/>
      <c r="BB45" s="588"/>
      <c r="BC45" s="588"/>
      <c r="BD45" s="588"/>
      <c r="BE45" s="588"/>
      <c r="BF45" s="588"/>
      <c r="BG45" s="588"/>
      <c r="BH45" s="588"/>
      <c r="BI45" s="588"/>
      <c r="BJ45" s="588"/>
      <c r="BK45" s="588"/>
      <c r="BL45" s="588"/>
      <c r="BM45" s="588"/>
      <c r="BN45" s="588"/>
      <c r="BO45" s="588"/>
      <c r="BP45" s="588"/>
      <c r="BQ45" s="588"/>
      <c r="BR45" s="588"/>
      <c r="BS45" s="588"/>
      <c r="BT45" s="588"/>
      <c r="BU45" s="588"/>
      <c r="BV45" s="588"/>
      <c r="BW45" s="588"/>
      <c r="BX45" s="588"/>
      <c r="BY45" s="589"/>
      <c r="BZ45" s="589"/>
      <c r="CA45" s="589"/>
      <c r="CB45" s="589"/>
      <c r="CC45" s="590"/>
      <c r="CD45" s="590"/>
      <c r="CE45" s="590"/>
      <c r="CF45" s="590"/>
      <c r="CG45" s="591"/>
      <c r="CH45" s="592"/>
      <c r="CI45" s="593"/>
      <c r="CJ45" s="594"/>
      <c r="CK45" s="595"/>
      <c r="CL45" s="596"/>
      <c r="CM45" s="588"/>
      <c r="CN45" s="588"/>
      <c r="CO45" s="588"/>
      <c r="CP45" s="588"/>
      <c r="CQ45" s="588"/>
      <c r="CR45" s="588"/>
      <c r="CS45" s="588"/>
      <c r="CT45" s="588"/>
      <c r="CU45" s="588"/>
      <c r="CV45" s="588"/>
      <c r="CW45" s="588"/>
      <c r="CX45" s="588"/>
      <c r="CY45" s="588"/>
      <c r="CZ45" s="588"/>
      <c r="DA45" s="588"/>
      <c r="DB45" s="588"/>
      <c r="DC45" s="588"/>
      <c r="DD45" s="588"/>
      <c r="DE45" s="588"/>
      <c r="DF45" s="588"/>
      <c r="DG45" s="588"/>
      <c r="DH45" s="588"/>
      <c r="DI45" s="588"/>
      <c r="DJ45" s="588"/>
      <c r="DK45" s="589"/>
      <c r="DL45" s="589"/>
      <c r="DM45" s="589"/>
      <c r="DN45" s="589"/>
      <c r="DO45" s="590"/>
      <c r="DP45" s="590"/>
      <c r="DQ45" s="590"/>
      <c r="DR45" s="590"/>
      <c r="DS45" s="591"/>
      <c r="DT45" s="592"/>
      <c r="DU45" s="593"/>
      <c r="DV45" s="594"/>
      <c r="DW45" s="595"/>
      <c r="DX45" s="596"/>
      <c r="DY45" s="588"/>
      <c r="DZ45" s="588"/>
      <c r="EA45" s="588"/>
      <c r="EB45" s="588"/>
      <c r="EC45" s="588"/>
      <c r="ED45" s="588"/>
      <c r="EE45" s="588"/>
      <c r="EF45" s="588"/>
      <c r="EG45" s="588"/>
      <c r="EH45" s="588"/>
      <c r="EI45" s="588"/>
      <c r="EJ45" s="588"/>
      <c r="EK45" s="588"/>
      <c r="EL45" s="588"/>
      <c r="EM45" s="588"/>
      <c r="EN45" s="588"/>
      <c r="EO45" s="588"/>
      <c r="EP45" s="588"/>
      <c r="EQ45" s="588"/>
      <c r="ER45" s="588"/>
      <c r="ES45" s="588"/>
      <c r="ET45" s="588"/>
      <c r="EU45" s="588"/>
      <c r="EV45" s="588"/>
      <c r="EW45" s="589"/>
      <c r="EX45" s="589"/>
      <c r="EY45" s="589"/>
      <c r="EZ45" s="589"/>
      <c r="FA45" s="590"/>
      <c r="FB45" s="590"/>
      <c r="FC45" s="590"/>
      <c r="FD45" s="590"/>
      <c r="FE45" s="591"/>
      <c r="FF45" s="592"/>
      <c r="FG45" s="593"/>
      <c r="FH45" s="594"/>
      <c r="FI45" s="595"/>
      <c r="FJ45" s="596"/>
      <c r="FK45" s="588"/>
      <c r="FL45" s="588"/>
      <c r="FM45" s="588"/>
      <c r="FN45" s="588"/>
      <c r="FO45" s="588"/>
      <c r="FP45" s="588"/>
      <c r="FQ45" s="588"/>
      <c r="FR45" s="588"/>
      <c r="FS45" s="588"/>
      <c r="FT45" s="588"/>
      <c r="FU45" s="588"/>
      <c r="FV45" s="588"/>
      <c r="FW45" s="588"/>
      <c r="FX45" s="588"/>
      <c r="FY45" s="588"/>
      <c r="FZ45" s="588"/>
      <c r="GA45" s="588"/>
      <c r="GB45" s="588"/>
      <c r="GC45" s="588"/>
      <c r="GD45" s="588"/>
      <c r="GE45" s="588"/>
      <c r="GF45" s="588"/>
      <c r="GG45" s="588"/>
      <c r="GH45" s="588"/>
      <c r="GI45" s="589"/>
      <c r="GJ45" s="589"/>
      <c r="GK45" s="589"/>
      <c r="GL45" s="589"/>
      <c r="GM45" s="590"/>
      <c r="GN45" s="590"/>
      <c r="GO45" s="590"/>
      <c r="GP45" s="590"/>
      <c r="GQ45" s="591"/>
      <c r="GR45" s="592"/>
      <c r="GS45" s="593"/>
      <c r="GT45" s="594"/>
      <c r="GU45" s="595"/>
      <c r="GV45" s="596"/>
      <c r="GW45" s="588"/>
      <c r="GX45" s="588"/>
      <c r="GY45" s="588"/>
      <c r="GZ45" s="588"/>
      <c r="HA45" s="588"/>
      <c r="HB45" s="588"/>
      <c r="HC45" s="588"/>
      <c r="HD45" s="588"/>
      <c r="HE45" s="588"/>
      <c r="HF45" s="588"/>
    </row>
    <row r="46" spans="1:214" s="19" customFormat="1" ht="48" customHeight="1" thickBot="1">
      <c r="A46" s="649"/>
      <c r="B46" s="413">
        <v>30</v>
      </c>
      <c r="C46" s="583"/>
      <c r="D46" s="419" t="s">
        <v>1031</v>
      </c>
      <c r="E46" s="411" t="s">
        <v>388</v>
      </c>
      <c r="F46" s="415">
        <v>1</v>
      </c>
      <c r="G46" s="411" t="s">
        <v>389</v>
      </c>
      <c r="H46" s="411"/>
      <c r="I46" s="419" t="s">
        <v>226</v>
      </c>
      <c r="J46" s="412" t="s">
        <v>365</v>
      </c>
      <c r="K46" s="459" t="s">
        <v>384</v>
      </c>
      <c r="L46" s="111" t="s">
        <v>56</v>
      </c>
      <c r="M46" s="414"/>
      <c r="N46" s="415"/>
      <c r="O46" s="460">
        <v>6</v>
      </c>
      <c r="P46" s="423">
        <v>2000</v>
      </c>
      <c r="Q46" s="471">
        <f>M46</f>
        <v>0</v>
      </c>
      <c r="R46" s="471">
        <f>N46</f>
        <v>0</v>
      </c>
      <c r="S46" s="471">
        <f>O46</f>
        <v>6</v>
      </c>
      <c r="T46" s="471">
        <f>P46</f>
        <v>2000</v>
      </c>
      <c r="U46" s="351">
        <f>IF(Q46+R46=0,S46*T46,OR(IF(Q46+S46=0,R46*T46),OR(IF(R46+S46=0,Q46*T46))))</f>
        <v>12000</v>
      </c>
      <c r="V46" s="472">
        <f>IF(U46=TRUE,(Q46+R46+S46)*T46,U46)</f>
        <v>12000</v>
      </c>
      <c r="W46" s="317"/>
    </row>
    <row r="47" spans="1:214"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14"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35" s="20" customFormat="1">
      <c r="A161" s="258"/>
      <c r="B161" s="259"/>
      <c r="C161" s="258"/>
      <c r="D161" s="260"/>
      <c r="E161" s="265"/>
      <c r="F161" s="261"/>
      <c r="G161" s="261"/>
      <c r="H161" s="261"/>
      <c r="I161" s="260"/>
      <c r="J161" s="262"/>
      <c r="K161" s="262"/>
      <c r="L161" s="263"/>
      <c r="M161" s="262"/>
      <c r="N161" s="262"/>
      <c r="O161" s="262"/>
      <c r="P161" s="264"/>
      <c r="Q161" s="29"/>
      <c r="R161" s="29"/>
      <c r="S161" s="29"/>
      <c r="T161" s="29"/>
      <c r="U161" s="172"/>
      <c r="V161" s="172"/>
      <c r="W161" s="172"/>
    </row>
    <row r="162" spans="1:35" s="7" customFormat="1">
      <c r="A162" s="266"/>
      <c r="B162" s="267"/>
      <c r="C162" s="266"/>
      <c r="D162" s="268"/>
      <c r="E162" s="265"/>
      <c r="F162" s="265"/>
      <c r="G162" s="265"/>
      <c r="H162" s="265"/>
      <c r="I162" s="268"/>
      <c r="J162" s="269"/>
      <c r="K162" s="269"/>
      <c r="L162" s="270"/>
      <c r="M162" s="269"/>
      <c r="N162" s="269"/>
      <c r="O162" s="269"/>
      <c r="P162" s="271"/>
      <c r="Q162" s="27"/>
      <c r="R162" s="27"/>
      <c r="S162" s="27"/>
      <c r="T162" s="27"/>
      <c r="U162" s="173"/>
      <c r="V162" s="173"/>
      <c r="W162" s="173"/>
      <c r="X162" s="20"/>
      <c r="Y162" s="20"/>
      <c r="Z162" s="20"/>
      <c r="AA162" s="20"/>
      <c r="AB162" s="20"/>
      <c r="AC162" s="20"/>
      <c r="AD162" s="20"/>
      <c r="AE162" s="20"/>
      <c r="AF162" s="20"/>
      <c r="AG162" s="20"/>
      <c r="AH162" s="20"/>
      <c r="AI162" s="20"/>
    </row>
    <row r="163" spans="1:35" s="7" customFormat="1">
      <c r="A163" s="266"/>
      <c r="B163" s="267"/>
      <c r="C163" s="266"/>
      <c r="D163" s="268"/>
      <c r="E163" s="265"/>
      <c r="F163" s="265"/>
      <c r="G163" s="265"/>
      <c r="H163" s="265"/>
      <c r="I163" s="268"/>
      <c r="J163" s="269"/>
      <c r="K163" s="269"/>
      <c r="L163" s="270"/>
      <c r="M163" s="269"/>
      <c r="N163" s="269"/>
      <c r="O163" s="269"/>
      <c r="P163" s="271"/>
      <c r="Q163" s="27"/>
      <c r="R163" s="27"/>
      <c r="S163" s="27"/>
      <c r="T163" s="27"/>
      <c r="U163" s="173"/>
      <c r="V163" s="173"/>
      <c r="W163" s="173"/>
      <c r="X163" s="20"/>
      <c r="Y163" s="20"/>
      <c r="Z163" s="20"/>
      <c r="AA163" s="20"/>
      <c r="AB163" s="20"/>
      <c r="AC163" s="20"/>
      <c r="AD163" s="20"/>
      <c r="AE163" s="20"/>
      <c r="AF163" s="20"/>
      <c r="AG163" s="20"/>
      <c r="AH163" s="20"/>
      <c r="AI163" s="20"/>
    </row>
    <row r="164" spans="1:35">
      <c r="D164" s="268"/>
      <c r="E164" s="265"/>
      <c r="F164" s="265"/>
      <c r="G164" s="265"/>
      <c r="H164" s="265"/>
      <c r="I164" s="268"/>
      <c r="J164" s="269"/>
      <c r="K164" s="269"/>
      <c r="L164" s="270"/>
      <c r="M164" s="269"/>
      <c r="N164" s="269"/>
      <c r="O164" s="269"/>
      <c r="P164" s="271"/>
      <c r="Q164" s="27"/>
      <c r="R164" s="27"/>
      <c r="S164" s="27"/>
      <c r="T164" s="27"/>
      <c r="U164" s="173"/>
      <c r="V164" s="173"/>
      <c r="W164" s="173"/>
    </row>
    <row r="165" spans="1:35">
      <c r="D165" s="268"/>
      <c r="E165" s="265"/>
      <c r="F165" s="265"/>
      <c r="G165" s="265"/>
      <c r="H165" s="265"/>
      <c r="I165" s="268"/>
      <c r="J165" s="269"/>
      <c r="K165" s="269"/>
      <c r="L165" s="270"/>
      <c r="M165" s="269"/>
      <c r="N165" s="269"/>
      <c r="O165" s="269"/>
      <c r="P165" s="271"/>
      <c r="Q165" s="27"/>
      <c r="R165" s="27"/>
      <c r="S165" s="27"/>
      <c r="T165" s="27"/>
      <c r="U165" s="173"/>
      <c r="V165" s="173"/>
      <c r="W165" s="173"/>
    </row>
    <row r="166" spans="1:35">
      <c r="D166" s="268"/>
      <c r="E166" s="265"/>
      <c r="F166" s="265"/>
      <c r="G166" s="265"/>
      <c r="H166" s="265"/>
      <c r="I166" s="268"/>
      <c r="J166" s="269"/>
      <c r="K166" s="269"/>
      <c r="L166" s="270"/>
      <c r="M166" s="269"/>
      <c r="N166" s="269"/>
      <c r="O166" s="269"/>
      <c r="P166" s="271"/>
      <c r="Q166" s="27"/>
      <c r="R166" s="27"/>
      <c r="S166" s="27"/>
      <c r="T166" s="27"/>
      <c r="U166" s="173"/>
      <c r="V166" s="173"/>
      <c r="W166" s="173"/>
    </row>
    <row r="167" spans="1:35">
      <c r="D167" s="268"/>
      <c r="E167" s="265"/>
      <c r="F167" s="265"/>
      <c r="G167" s="265"/>
      <c r="H167" s="265"/>
      <c r="I167" s="268"/>
      <c r="J167" s="269"/>
      <c r="K167" s="269"/>
      <c r="L167" s="270"/>
      <c r="M167" s="269"/>
      <c r="N167" s="269"/>
      <c r="O167" s="269"/>
      <c r="P167" s="271"/>
      <c r="Q167" s="27"/>
      <c r="R167" s="27"/>
      <c r="S167" s="27"/>
      <c r="T167" s="27"/>
      <c r="U167" s="173"/>
      <c r="V167" s="173"/>
      <c r="W167" s="173"/>
    </row>
    <row r="176" spans="1: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sheetData>
  <phoneticPr fontId="13" type="noConversion"/>
  <conditionalFormatting sqref="V18:W18 V32:W32 V34:W34 V37:W37 V39:W40 V14:W16 V30:W30 V28:V29 V12:W12 V20:W26">
    <cfRule type="containsText" dxfId="503" priority="12" operator="containsText" text="FALSCH">
      <formula>NOT(ISERROR(SEARCH("FALSCH",V12)))</formula>
    </cfRule>
  </conditionalFormatting>
  <conditionalFormatting sqref="V8:W11">
    <cfRule type="containsText" dxfId="502" priority="11" operator="containsText" text="FALSCH">
      <formula>NOT(ISERROR(SEARCH("FALSCH",V8)))</formula>
    </cfRule>
  </conditionalFormatting>
  <conditionalFormatting sqref="V35:W35">
    <cfRule type="containsText" dxfId="501" priority="10" operator="containsText" text="FALSCH">
      <formula>NOT(ISERROR(SEARCH("FALSCH",V35)))</formula>
    </cfRule>
  </conditionalFormatting>
  <conditionalFormatting sqref="V13:W13">
    <cfRule type="containsText" dxfId="500" priority="8" operator="containsText" text="FALSCH">
      <formula>NOT(ISERROR(SEARCH("FALSCH",V13)))</formula>
    </cfRule>
  </conditionalFormatting>
  <conditionalFormatting sqref="V27:W27 W28:W29">
    <cfRule type="containsText" dxfId="499" priority="7" operator="containsText" text="FALSCH">
      <formula>NOT(ISERROR(SEARCH("FALSCH",V27)))</formula>
    </cfRule>
  </conditionalFormatting>
  <conditionalFormatting sqref="V42:W42">
    <cfRule type="containsText" dxfId="498" priority="6" operator="containsText" text="FALSCH">
      <formula>NOT(ISERROR(SEARCH("FALSCH",V42)))</formula>
    </cfRule>
  </conditionalFormatting>
  <conditionalFormatting sqref="W44">
    <cfRule type="containsText" dxfId="497" priority="4" operator="containsText" text="FALSCH">
      <formula>NOT(ISERROR(SEARCH("FALSCH",W44)))</formula>
    </cfRule>
  </conditionalFormatting>
  <conditionalFormatting sqref="V44">
    <cfRule type="containsText" dxfId="496" priority="3" operator="containsText" text="FALSCH">
      <formula>NOT(ISERROR(SEARCH("FALSCH",V44)))</formula>
    </cfRule>
  </conditionalFormatting>
  <conditionalFormatting sqref="W46">
    <cfRule type="containsText" dxfId="495" priority="2" operator="containsText" text="FALSCH">
      <formula>NOT(ISERROR(SEARCH("FALSCH",W46)))</formula>
    </cfRule>
  </conditionalFormatting>
  <conditionalFormatting sqref="V46">
    <cfRule type="containsText" dxfId="494" priority="1" operator="containsText" text="FALSCH">
      <formula>NOT(ISERROR(SEARCH("FALSCH",V46)))</formula>
    </cfRule>
  </conditionalFormatting>
  <dataValidations count="2">
    <dataValidation type="list" allowBlank="1" showInputMessage="1" showErrorMessage="1" sqref="G18 I18 G32 I32 G34:G35 G39:G40 I34:I35 G37 I37 I39:I40 I42:I46 I20:I30 I8:I16 G8:G16 G20:G30 G42:G46" xr:uid="{00000000-0002-0000-1500-000000000000}">
      <formula1>INDIRECT(E8)</formula1>
    </dataValidation>
    <dataValidation type="list" allowBlank="1" showInputMessage="1" showErrorMessage="1" sqref="P18 P42:P46 P8:P16 P20:P30 P39:P40 P37 P34:P35 P32" xr:uid="{00000000-0002-0000-1500-000001000000}">
      <formula1>INDIRECT(G8)</formula1>
    </dataValidation>
  </dataValidations>
  <pageMargins left="0.74803149606299213" right="0.74803149606299213" top="0.98425196850393704" bottom="0.98425196850393704" header="0.51181102362204722" footer="0.51181102362204722"/>
  <pageSetup paperSize="9" scale="40" fitToHeight="0"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500-000002000000}">
          <x14:formula1>
            <xm:f>Tabelle1!$A$1:$X$1</xm:f>
          </x14:formula1>
          <xm:sqref>E18 E37 E34:E35 E32 E39:E40 E20:E30 E8:E16 E42:E46</xm:sqref>
        </x14:dataValidation>
        <x14:dataValidation type="list" allowBlank="1" showInputMessage="1" showErrorMessage="1" xr:uid="{00000000-0002-0000-1500-000003000000}">
          <x14:formula1>
            <xm:f>Tabelle3!$B$2:$B$7</xm:f>
          </x14:formula1>
          <xm:sqref>L37 L34 L39:L40 L32 L8:L16 L18:L30 L42:L46</xm:sqref>
        </x14:dataValidation>
        <x14:dataValidation type="list" allowBlank="1" showInputMessage="1" showErrorMessage="1" xr:uid="{00000000-0002-0000-1500-000004000000}">
          <x14:formula1>
            <xm:f>Tabelle4!$B$3:$B$5</xm:f>
          </x14:formula1>
          <xm:sqref>M18 M32 M34:M35 M37 M39:M40 M20:M30 M8:M16 M42:M46</xm:sqref>
        </x14:dataValidation>
        <x14:dataValidation type="list" allowBlank="1" showInputMessage="1" showErrorMessage="1" xr:uid="{00000000-0002-0000-1500-000005000000}">
          <x14:formula1>
            <xm:f>Tabelle4!$D$3:$D$5</xm:f>
          </x14:formula1>
          <xm:sqref>N18 N32 N34:N35 N37 N39:N40 N20:N30 N8:N16 N42:N46</xm:sqref>
        </x14:dataValidation>
        <x14:dataValidation type="list" allowBlank="1" showInputMessage="1" showErrorMessage="1" xr:uid="{00000000-0002-0000-1500-000006000000}">
          <x14:formula1>
            <xm:f>Tabelle4!$F$3:$F$5</xm:f>
          </x14:formula1>
          <xm:sqref>O18 O32 O34 O37 O39:O40 O20:O30 O8:O16 O42:O46</xm:sqref>
        </x14:dataValidation>
        <x14:dataValidation type="list" allowBlank="1" showInputMessage="1" showErrorMessage="1" xr:uid="{00000000-0002-0000-1500-000007000000}">
          <x14:formula1>
            <xm:f>Tabelle3!$D$2:$D$4</xm:f>
          </x14:formula1>
          <xm:sqref>J18 J32 J34:J35 J37 J39:J40 J20:J30 J8:J16 J42:J46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F373"/>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689</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75132408</v>
      </c>
      <c r="D7" s="43" t="s">
        <v>442</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thickBot="1">
      <c r="A8" s="245"/>
      <c r="B8" s="228">
        <v>1</v>
      </c>
      <c r="C8" s="42"/>
      <c r="D8" s="34" t="s">
        <v>442</v>
      </c>
      <c r="E8" s="34" t="s">
        <v>386</v>
      </c>
      <c r="F8" s="36">
        <v>1</v>
      </c>
      <c r="G8" s="35" t="s">
        <v>404</v>
      </c>
      <c r="H8" s="35"/>
      <c r="I8" s="110" t="s">
        <v>311</v>
      </c>
      <c r="J8" s="111" t="s">
        <v>365</v>
      </c>
      <c r="K8" s="112">
        <v>6</v>
      </c>
      <c r="L8" s="111" t="s">
        <v>56</v>
      </c>
      <c r="M8" s="145"/>
      <c r="N8" s="134"/>
      <c r="O8" s="111">
        <v>6</v>
      </c>
      <c r="P8" s="135">
        <v>2500</v>
      </c>
      <c r="Q8" s="299">
        <f>M8</f>
        <v>0</v>
      </c>
      <c r="R8" s="299">
        <f>N8</f>
        <v>0</v>
      </c>
      <c r="S8" s="299">
        <f>O8</f>
        <v>6</v>
      </c>
      <c r="T8" s="299">
        <f>P8</f>
        <v>2500</v>
      </c>
      <c r="U8" s="300">
        <f>IF(Q8+R8=0,S8*T8,OR(IF(Q8+S8=0,R8*T8),OR(IF(R8+S8=0,Q8*T8))))</f>
        <v>15000</v>
      </c>
      <c r="V8" s="440">
        <f>IF(U8=TRUE,(Q8+R8+S8)*T8,U8)</f>
        <v>15000</v>
      </c>
      <c r="W8" s="318"/>
    </row>
    <row r="9" spans="1:214" s="14" customFormat="1" ht="48" customHeight="1" thickBot="1">
      <c r="A9" s="199" t="s">
        <v>356</v>
      </c>
      <c r="B9" s="200"/>
      <c r="C9" s="196">
        <v>11847695</v>
      </c>
      <c r="D9" s="43" t="s">
        <v>1078</v>
      </c>
      <c r="E9" s="201"/>
      <c r="F9" s="201"/>
      <c r="G9" s="201"/>
      <c r="H9" s="201"/>
      <c r="I9" s="201"/>
      <c r="J9" s="201"/>
      <c r="K9" s="201"/>
      <c r="L9" s="202"/>
      <c r="M9" s="204"/>
      <c r="N9" s="204"/>
      <c r="O9" s="204"/>
      <c r="P9" s="205"/>
      <c r="Q9" s="46"/>
      <c r="R9" s="46"/>
      <c r="S9" s="46"/>
      <c r="T9" s="46"/>
      <c r="U9" s="160"/>
      <c r="V9" s="161"/>
      <c r="W9" s="161"/>
      <c r="X9" s="13"/>
      <c r="Y9" s="13"/>
      <c r="Z9" s="13"/>
      <c r="AA9" s="13"/>
      <c r="AB9" s="13"/>
      <c r="AC9" s="13"/>
      <c r="AD9" s="13"/>
      <c r="AE9" s="13"/>
      <c r="AF9" s="13"/>
      <c r="AG9" s="13"/>
      <c r="AH9" s="13"/>
      <c r="AI9" s="13"/>
      <c r="AJ9" s="13"/>
      <c r="AK9" s="13"/>
      <c r="AL9" s="13"/>
      <c r="AM9" s="24"/>
      <c r="AN9" s="24"/>
      <c r="AO9" s="24"/>
      <c r="AP9" s="24"/>
      <c r="AQ9" s="8"/>
      <c r="AR9" s="8"/>
      <c r="AS9" s="8"/>
      <c r="AT9" s="8"/>
      <c r="AU9" s="9"/>
      <c r="AV9" s="10"/>
      <c r="AW9" s="11"/>
      <c r="AX9" s="6"/>
      <c r="AY9" s="12"/>
      <c r="AZ9" s="3"/>
      <c r="BA9" s="13"/>
      <c r="BB9" s="13"/>
      <c r="BC9" s="13"/>
      <c r="BD9" s="13"/>
      <c r="BE9" s="13"/>
      <c r="BF9" s="13"/>
      <c r="BG9" s="13"/>
      <c r="BH9" s="13"/>
      <c r="BI9" s="13"/>
      <c r="BJ9" s="13"/>
      <c r="BK9" s="13"/>
      <c r="BL9" s="13"/>
      <c r="BM9" s="13"/>
      <c r="BN9" s="13"/>
      <c r="BO9" s="13"/>
      <c r="BP9" s="13"/>
      <c r="BQ9" s="13"/>
      <c r="BR9" s="13"/>
      <c r="BS9" s="13"/>
      <c r="BT9" s="13"/>
      <c r="BU9" s="13"/>
      <c r="BV9" s="13"/>
      <c r="BW9" s="13"/>
      <c r="BX9" s="13"/>
      <c r="BY9" s="24"/>
      <c r="BZ9" s="24"/>
      <c r="CA9" s="24"/>
      <c r="CB9" s="24"/>
      <c r="CC9" s="8"/>
      <c r="CD9" s="8"/>
      <c r="CE9" s="8"/>
      <c r="CF9" s="8"/>
      <c r="CG9" s="9"/>
      <c r="CH9" s="10"/>
      <c r="CI9" s="11"/>
      <c r="CJ9" s="6"/>
      <c r="CK9" s="12"/>
      <c r="CL9" s="3"/>
      <c r="CM9" s="13"/>
      <c r="CN9" s="13"/>
      <c r="CO9" s="13"/>
      <c r="CP9" s="13"/>
      <c r="CQ9" s="13"/>
      <c r="CR9" s="13"/>
      <c r="CS9" s="13"/>
      <c r="CT9" s="13"/>
      <c r="CU9" s="13"/>
      <c r="CV9" s="13"/>
      <c r="CW9" s="13"/>
      <c r="CX9" s="13"/>
      <c r="CY9" s="13"/>
      <c r="CZ9" s="13"/>
      <c r="DA9" s="13"/>
      <c r="DB9" s="13"/>
      <c r="DC9" s="13"/>
      <c r="DD9" s="13"/>
      <c r="DE9" s="13"/>
      <c r="DF9" s="13"/>
      <c r="DG9" s="13"/>
      <c r="DH9" s="13"/>
      <c r="DI9" s="13"/>
      <c r="DJ9" s="13"/>
      <c r="DK9" s="24"/>
      <c r="DL9" s="24"/>
      <c r="DM9" s="24"/>
      <c r="DN9" s="24"/>
      <c r="DO9" s="8"/>
      <c r="DP9" s="8"/>
      <c r="DQ9" s="8"/>
      <c r="DR9" s="8"/>
      <c r="DS9" s="9"/>
      <c r="DT9" s="10"/>
      <c r="DU9" s="11"/>
      <c r="DV9" s="6"/>
      <c r="DW9" s="12"/>
      <c r="DX9" s="3"/>
      <c r="DY9" s="13"/>
      <c r="DZ9" s="13"/>
      <c r="EA9" s="13"/>
      <c r="EB9" s="13"/>
      <c r="EC9" s="13"/>
      <c r="ED9" s="13"/>
      <c r="EE9" s="13"/>
      <c r="EF9" s="13"/>
      <c r="EG9" s="13"/>
      <c r="EH9" s="13"/>
      <c r="EI9" s="13"/>
      <c r="EJ9" s="13"/>
      <c r="EK9" s="13"/>
      <c r="EL9" s="13"/>
      <c r="EM9" s="13"/>
      <c r="EN9" s="13"/>
      <c r="EO9" s="13"/>
      <c r="EP9" s="13"/>
      <c r="EQ9" s="13"/>
      <c r="ER9" s="13"/>
      <c r="ES9" s="13"/>
      <c r="ET9" s="13"/>
      <c r="EU9" s="13"/>
      <c r="EV9" s="13"/>
      <c r="EW9" s="24"/>
      <c r="EX9" s="24"/>
      <c r="EY9" s="24"/>
      <c r="EZ9" s="24"/>
      <c r="FA9" s="8"/>
      <c r="FB9" s="8"/>
      <c r="FC9" s="8"/>
      <c r="FD9" s="8"/>
      <c r="FE9" s="9"/>
      <c r="FF9" s="10"/>
      <c r="FG9" s="11"/>
      <c r="FH9" s="6"/>
      <c r="FI9" s="12"/>
      <c r="FJ9" s="3"/>
      <c r="FK9" s="13"/>
      <c r="FL9" s="13"/>
      <c r="FM9" s="13"/>
      <c r="FN9" s="13"/>
      <c r="FO9" s="13"/>
      <c r="FP9" s="13"/>
      <c r="FQ9" s="13"/>
      <c r="FR9" s="13"/>
      <c r="FS9" s="13"/>
      <c r="FT9" s="13"/>
      <c r="FU9" s="13"/>
      <c r="FV9" s="13"/>
      <c r="FW9" s="13"/>
      <c r="FX9" s="13"/>
      <c r="FY9" s="13"/>
      <c r="FZ9" s="13"/>
      <c r="GA9" s="13"/>
      <c r="GB9" s="13"/>
      <c r="GC9" s="13"/>
      <c r="GD9" s="13"/>
      <c r="GE9" s="13"/>
      <c r="GF9" s="13"/>
      <c r="GG9" s="13"/>
      <c r="GH9" s="13"/>
      <c r="GI9" s="24"/>
      <c r="GJ9" s="24"/>
      <c r="GK9" s="24"/>
      <c r="GL9" s="24"/>
      <c r="GM9" s="8"/>
      <c r="GN9" s="8"/>
      <c r="GO9" s="8"/>
      <c r="GP9" s="8"/>
      <c r="GQ9" s="9"/>
      <c r="GR9" s="10"/>
      <c r="GS9" s="11"/>
      <c r="GT9" s="6"/>
      <c r="GU9" s="12"/>
      <c r="GV9" s="3"/>
      <c r="GW9" s="13"/>
      <c r="GX9" s="13"/>
      <c r="GY9" s="13"/>
      <c r="GZ9" s="13"/>
      <c r="HA9" s="13"/>
      <c r="HB9" s="13"/>
      <c r="HC9" s="13"/>
      <c r="HD9" s="13"/>
      <c r="HE9" s="13"/>
      <c r="HF9" s="13"/>
    </row>
    <row r="10" spans="1:214" s="7" customFormat="1" ht="48" customHeight="1" thickBot="1">
      <c r="A10" s="245"/>
      <c r="B10" s="228">
        <v>1</v>
      </c>
      <c r="C10" s="42"/>
      <c r="D10" s="34" t="s">
        <v>1078</v>
      </c>
      <c r="E10" s="34" t="s">
        <v>388</v>
      </c>
      <c r="F10" s="36">
        <v>1</v>
      </c>
      <c r="G10" s="35" t="s">
        <v>389</v>
      </c>
      <c r="H10" s="35"/>
      <c r="I10" s="110" t="s">
        <v>226</v>
      </c>
      <c r="J10" s="111" t="s">
        <v>365</v>
      </c>
      <c r="K10" s="112">
        <v>6</v>
      </c>
      <c r="L10" s="111" t="s">
        <v>56</v>
      </c>
      <c r="M10" s="145"/>
      <c r="N10" s="134"/>
      <c r="O10" s="111">
        <v>6</v>
      </c>
      <c r="P10" s="135">
        <v>2000</v>
      </c>
      <c r="Q10" s="299">
        <f t="shared" ref="Q10:T14" si="0">M10</f>
        <v>0</v>
      </c>
      <c r="R10" s="299">
        <f t="shared" si="0"/>
        <v>0</v>
      </c>
      <c r="S10" s="299">
        <f t="shared" si="0"/>
        <v>6</v>
      </c>
      <c r="T10" s="299">
        <f t="shared" si="0"/>
        <v>2000</v>
      </c>
      <c r="U10" s="300">
        <f>IF(Q10+R10=0,S10*T10,OR(IF(Q10+S10=0,R10*T10),OR(IF(R10+S10=0,Q10*T10))))</f>
        <v>12000</v>
      </c>
      <c r="V10" s="440">
        <f>IF(U10=TRUE,(Q10+R10+S10)*T10,U10)</f>
        <v>12000</v>
      </c>
      <c r="W10" s="318"/>
    </row>
    <row r="11" spans="1:214" s="7" customFormat="1" ht="48" customHeight="1" thickBot="1">
      <c r="A11" s="245"/>
      <c r="B11" s="228">
        <v>2</v>
      </c>
      <c r="C11" s="42"/>
      <c r="D11" s="34" t="s">
        <v>1078</v>
      </c>
      <c r="E11" s="34" t="s">
        <v>379</v>
      </c>
      <c r="F11" s="36">
        <v>2</v>
      </c>
      <c r="G11" s="35" t="s">
        <v>284</v>
      </c>
      <c r="H11" s="35"/>
      <c r="I11" s="110" t="s">
        <v>313</v>
      </c>
      <c r="J11" s="111" t="s">
        <v>365</v>
      </c>
      <c r="K11" s="112">
        <v>6</v>
      </c>
      <c r="L11" s="111" t="s">
        <v>56</v>
      </c>
      <c r="M11" s="145"/>
      <c r="N11" s="134"/>
      <c r="O11" s="111">
        <v>6</v>
      </c>
      <c r="P11" s="135">
        <v>2500</v>
      </c>
      <c r="Q11" s="299">
        <f t="shared" si="0"/>
        <v>0</v>
      </c>
      <c r="R11" s="299">
        <f t="shared" si="0"/>
        <v>0</v>
      </c>
      <c r="S11" s="299">
        <f t="shared" si="0"/>
        <v>6</v>
      </c>
      <c r="T11" s="299">
        <f t="shared" si="0"/>
        <v>2500</v>
      </c>
      <c r="U11" s="300">
        <f>IF(Q11+R11=0,S11*T11,OR(IF(Q11+S11=0,R11*T11),OR(IF(R11+S11=0,Q11*T11))))</f>
        <v>15000</v>
      </c>
      <c r="V11" s="440">
        <f>IF(U11=TRUE,(Q11+R11+S11)*T11,U11)</f>
        <v>15000</v>
      </c>
      <c r="W11" s="318"/>
    </row>
    <row r="12" spans="1:214" s="7" customFormat="1" ht="48" customHeight="1" thickBot="1">
      <c r="A12" s="245"/>
      <c r="B12" s="228">
        <v>3</v>
      </c>
      <c r="C12" s="42"/>
      <c r="D12" s="34" t="s">
        <v>1078</v>
      </c>
      <c r="E12" s="34" t="s">
        <v>379</v>
      </c>
      <c r="F12" s="36">
        <v>3</v>
      </c>
      <c r="G12" s="35" t="s">
        <v>284</v>
      </c>
      <c r="H12" s="35"/>
      <c r="I12" s="110" t="s">
        <v>313</v>
      </c>
      <c r="J12" s="111" t="s">
        <v>365</v>
      </c>
      <c r="K12" s="112">
        <v>4</v>
      </c>
      <c r="L12" s="111" t="s">
        <v>52</v>
      </c>
      <c r="M12" s="145"/>
      <c r="N12" s="134"/>
      <c r="O12" s="111">
        <v>4</v>
      </c>
      <c r="P12" s="135">
        <v>4500</v>
      </c>
      <c r="Q12" s="299">
        <f t="shared" si="0"/>
        <v>0</v>
      </c>
      <c r="R12" s="299">
        <f t="shared" si="0"/>
        <v>0</v>
      </c>
      <c r="S12" s="299">
        <f t="shared" si="0"/>
        <v>4</v>
      </c>
      <c r="T12" s="299">
        <f t="shared" si="0"/>
        <v>4500</v>
      </c>
      <c r="U12" s="300">
        <f>IF(Q12+R12=0,S12*T12,OR(IF(Q12+S12=0,R12*T12),OR(IF(R12+S12=0,Q12*T12))))</f>
        <v>18000</v>
      </c>
      <c r="V12" s="440">
        <f>IF(U12=TRUE,(Q12+R12+S12)*T12,U12)</f>
        <v>18000</v>
      </c>
      <c r="W12" s="318"/>
    </row>
    <row r="13" spans="1:214" s="7" customFormat="1" ht="48" customHeight="1" thickBot="1">
      <c r="A13" s="245"/>
      <c r="B13" s="228">
        <v>4</v>
      </c>
      <c r="C13" s="42"/>
      <c r="D13" s="34" t="s">
        <v>1078</v>
      </c>
      <c r="E13" s="34" t="s">
        <v>379</v>
      </c>
      <c r="F13" s="36">
        <v>4</v>
      </c>
      <c r="G13" s="35" t="s">
        <v>284</v>
      </c>
      <c r="H13" s="35"/>
      <c r="I13" s="110" t="s">
        <v>313</v>
      </c>
      <c r="J13" s="111" t="s">
        <v>365</v>
      </c>
      <c r="K13" s="112">
        <v>6</v>
      </c>
      <c r="L13" s="111" t="s">
        <v>50</v>
      </c>
      <c r="M13" s="145"/>
      <c r="N13" s="134"/>
      <c r="O13" s="111">
        <v>6</v>
      </c>
      <c r="P13" s="135">
        <v>4500</v>
      </c>
      <c r="Q13" s="299">
        <f t="shared" si="0"/>
        <v>0</v>
      </c>
      <c r="R13" s="299">
        <f t="shared" si="0"/>
        <v>0</v>
      </c>
      <c r="S13" s="299">
        <f t="shared" si="0"/>
        <v>6</v>
      </c>
      <c r="T13" s="299">
        <f t="shared" si="0"/>
        <v>4500</v>
      </c>
      <c r="U13" s="300">
        <f>IF(Q13+R13=0,S13*T13,OR(IF(Q13+S13=0,R13*T13),OR(IF(R13+S13=0,Q13*T13))))</f>
        <v>27000</v>
      </c>
      <c r="V13" s="440">
        <f>IF(U13=TRUE,(Q13+R13+S13)*T13,U13)</f>
        <v>27000</v>
      </c>
      <c r="W13" s="318"/>
    </row>
    <row r="14" spans="1:214" s="7" customFormat="1" ht="48" customHeight="1" thickBot="1">
      <c r="A14" s="245"/>
      <c r="B14" s="228">
        <v>5</v>
      </c>
      <c r="C14" s="42"/>
      <c r="D14" s="34" t="s">
        <v>1078</v>
      </c>
      <c r="E14" s="34" t="s">
        <v>388</v>
      </c>
      <c r="F14" s="36">
        <v>5</v>
      </c>
      <c r="G14" s="35" t="s">
        <v>288</v>
      </c>
      <c r="H14" s="35"/>
      <c r="I14" s="110" t="s">
        <v>228</v>
      </c>
      <c r="J14" s="111" t="s">
        <v>365</v>
      </c>
      <c r="K14" s="112">
        <v>6</v>
      </c>
      <c r="L14" s="111" t="s">
        <v>56</v>
      </c>
      <c r="M14" s="145"/>
      <c r="N14" s="134"/>
      <c r="O14" s="111">
        <v>6</v>
      </c>
      <c r="P14" s="135">
        <v>2500</v>
      </c>
      <c r="Q14" s="299">
        <f t="shared" si="0"/>
        <v>0</v>
      </c>
      <c r="R14" s="299">
        <f t="shared" si="0"/>
        <v>0</v>
      </c>
      <c r="S14" s="299">
        <f t="shared" si="0"/>
        <v>6</v>
      </c>
      <c r="T14" s="299">
        <f t="shared" si="0"/>
        <v>2500</v>
      </c>
      <c r="U14" s="300">
        <f>IF(Q14+R14=0,S14*T14,OR(IF(Q14+S14=0,R14*T14),OR(IF(R14+S14=0,Q14*T14))))</f>
        <v>15000</v>
      </c>
      <c r="V14" s="440">
        <f>IF(U14=TRUE,(Q14+R14+S14)*T14,U14)</f>
        <v>15000</v>
      </c>
      <c r="W14" s="318"/>
    </row>
    <row r="15" spans="1:214" s="20" customFormat="1">
      <c r="A15" s="258"/>
      <c r="B15" s="259"/>
      <c r="C15" s="258"/>
      <c r="D15" s="260"/>
      <c r="E15" s="261"/>
      <c r="F15" s="261"/>
      <c r="G15" s="261"/>
      <c r="H15" s="261"/>
      <c r="I15" s="260"/>
      <c r="J15" s="262"/>
      <c r="K15" s="262"/>
      <c r="L15" s="263"/>
      <c r="M15" s="262"/>
      <c r="N15" s="262"/>
      <c r="O15" s="262"/>
      <c r="P15" s="264"/>
      <c r="Q15" s="29"/>
      <c r="R15" s="29"/>
      <c r="S15" s="29"/>
      <c r="T15" s="29"/>
      <c r="U15" s="172"/>
      <c r="V15" s="172"/>
      <c r="W15" s="172"/>
    </row>
    <row r="16" spans="1:214" s="20" customFormat="1">
      <c r="A16" s="258"/>
      <c r="B16" s="259"/>
      <c r="C16" s="258"/>
      <c r="D16" s="260"/>
      <c r="E16" s="261"/>
      <c r="F16" s="261"/>
      <c r="G16" s="261"/>
      <c r="H16" s="261"/>
      <c r="I16" s="260"/>
      <c r="J16" s="262"/>
      <c r="K16" s="262"/>
      <c r="L16" s="263"/>
      <c r="M16" s="262"/>
      <c r="N16" s="262"/>
      <c r="O16" s="262"/>
      <c r="P16" s="264"/>
      <c r="Q16" s="29"/>
      <c r="R16" s="29"/>
      <c r="S16" s="29"/>
      <c r="T16" s="29"/>
      <c r="U16" s="172"/>
      <c r="V16" s="172"/>
      <c r="W16" s="172"/>
    </row>
    <row r="17" spans="1:23" s="20" customFormat="1">
      <c r="A17" s="258"/>
      <c r="B17" s="259"/>
      <c r="C17" s="258"/>
      <c r="D17" s="260"/>
      <c r="E17" s="261"/>
      <c r="F17" s="261"/>
      <c r="G17" s="261"/>
      <c r="H17" s="261"/>
      <c r="I17" s="260"/>
      <c r="J17" s="262"/>
      <c r="K17" s="262"/>
      <c r="L17" s="263"/>
      <c r="M17" s="262"/>
      <c r="N17" s="262"/>
      <c r="O17" s="262"/>
      <c r="P17" s="264"/>
      <c r="Q17" s="29"/>
      <c r="R17" s="29"/>
      <c r="S17" s="29"/>
      <c r="T17" s="29"/>
      <c r="U17" s="172"/>
      <c r="V17" s="172"/>
      <c r="W17" s="172"/>
    </row>
    <row r="18" spans="1:23" s="20" customFormat="1">
      <c r="A18" s="258"/>
      <c r="B18" s="259"/>
      <c r="C18" s="258"/>
      <c r="D18" s="260"/>
      <c r="E18" s="261"/>
      <c r="F18" s="261"/>
      <c r="G18" s="261"/>
      <c r="H18" s="261"/>
      <c r="I18" s="260"/>
      <c r="J18" s="262"/>
      <c r="K18" s="262"/>
      <c r="L18" s="263"/>
      <c r="M18" s="262"/>
      <c r="N18" s="262"/>
      <c r="O18" s="262"/>
      <c r="P18" s="264"/>
      <c r="Q18" s="29"/>
      <c r="R18" s="29"/>
      <c r="S18" s="29"/>
      <c r="T18" s="29"/>
      <c r="U18" s="172"/>
      <c r="V18" s="172"/>
      <c r="W18" s="172"/>
    </row>
    <row r="19" spans="1:23" s="20" customFormat="1">
      <c r="A19" s="258"/>
      <c r="B19" s="259"/>
      <c r="C19" s="258"/>
      <c r="D19" s="260"/>
      <c r="E19" s="261"/>
      <c r="F19" s="261"/>
      <c r="G19" s="261"/>
      <c r="H19" s="261"/>
      <c r="I19" s="260"/>
      <c r="J19" s="262"/>
      <c r="K19" s="262"/>
      <c r="L19" s="263"/>
      <c r="M19" s="262"/>
      <c r="N19" s="262"/>
      <c r="O19" s="262"/>
      <c r="P19" s="264"/>
      <c r="Q19" s="29"/>
      <c r="R19" s="29"/>
      <c r="S19" s="29"/>
      <c r="T19" s="29"/>
      <c r="U19" s="172"/>
      <c r="V19" s="172"/>
      <c r="W19" s="172"/>
    </row>
    <row r="20" spans="1:23" s="20" customFormat="1">
      <c r="A20" s="258"/>
      <c r="B20" s="259"/>
      <c r="C20" s="258"/>
      <c r="D20" s="260"/>
      <c r="E20" s="261"/>
      <c r="F20" s="261"/>
      <c r="G20" s="261"/>
      <c r="H20" s="261"/>
      <c r="I20" s="260"/>
      <c r="J20" s="262"/>
      <c r="K20" s="262"/>
      <c r="L20" s="263"/>
      <c r="M20" s="262"/>
      <c r="N20" s="262"/>
      <c r="O20" s="262"/>
      <c r="P20" s="264"/>
      <c r="Q20" s="29"/>
      <c r="R20" s="29"/>
      <c r="S20" s="29"/>
      <c r="T20" s="29"/>
      <c r="U20" s="172"/>
      <c r="V20" s="172"/>
      <c r="W20" s="172"/>
    </row>
    <row r="21" spans="1:23" s="20" customFormat="1">
      <c r="A21" s="258"/>
      <c r="B21" s="259"/>
      <c r="C21" s="258"/>
      <c r="D21" s="260"/>
      <c r="E21" s="261"/>
      <c r="F21" s="261"/>
      <c r="G21" s="261"/>
      <c r="H21" s="261"/>
      <c r="I21" s="260"/>
      <c r="J21" s="262"/>
      <c r="K21" s="262"/>
      <c r="L21" s="263"/>
      <c r="M21" s="262"/>
      <c r="N21" s="262"/>
      <c r="O21" s="262"/>
      <c r="P21" s="264"/>
      <c r="Q21" s="29"/>
      <c r="R21" s="29"/>
      <c r="S21" s="29"/>
      <c r="T21" s="29"/>
      <c r="U21" s="172"/>
      <c r="V21" s="172"/>
      <c r="W21" s="172"/>
    </row>
    <row r="22" spans="1:23"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3"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3"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3"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3"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3"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3"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3"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3"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3"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3"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35"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35"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35"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35"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35"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35"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35"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35"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35" s="20" customFormat="1">
      <c r="A121" s="258"/>
      <c r="B121" s="259"/>
      <c r="C121" s="258"/>
      <c r="D121" s="260"/>
      <c r="E121" s="265"/>
      <c r="F121" s="261"/>
      <c r="G121" s="261"/>
      <c r="H121" s="261"/>
      <c r="I121" s="260"/>
      <c r="J121" s="262"/>
      <c r="K121" s="262"/>
      <c r="L121" s="263"/>
      <c r="M121" s="262"/>
      <c r="N121" s="262"/>
      <c r="O121" s="262"/>
      <c r="P121" s="264"/>
      <c r="Q121" s="29"/>
      <c r="R121" s="29"/>
      <c r="S121" s="29"/>
      <c r="T121" s="29"/>
      <c r="U121" s="172"/>
      <c r="V121" s="172"/>
      <c r="W121" s="172"/>
    </row>
    <row r="122" spans="1:35" s="7" customFormat="1">
      <c r="A122" s="266"/>
      <c r="B122" s="267"/>
      <c r="C122" s="266"/>
      <c r="D122" s="268"/>
      <c r="E122" s="265"/>
      <c r="F122" s="265"/>
      <c r="G122" s="265"/>
      <c r="H122" s="265"/>
      <c r="I122" s="268"/>
      <c r="J122" s="269"/>
      <c r="K122" s="269"/>
      <c r="L122" s="270"/>
      <c r="M122" s="269"/>
      <c r="N122" s="269"/>
      <c r="O122" s="269"/>
      <c r="P122" s="271"/>
      <c r="Q122" s="27"/>
      <c r="R122" s="27"/>
      <c r="S122" s="27"/>
      <c r="T122" s="27"/>
      <c r="U122" s="173"/>
      <c r="V122" s="173"/>
      <c r="W122" s="173"/>
      <c r="X122" s="20"/>
      <c r="Y122" s="20"/>
      <c r="Z122" s="20"/>
      <c r="AA122" s="20"/>
      <c r="AB122" s="20"/>
      <c r="AC122" s="20"/>
      <c r="AD122" s="20"/>
      <c r="AE122" s="20"/>
      <c r="AF122" s="20"/>
      <c r="AG122" s="20"/>
      <c r="AH122" s="20"/>
      <c r="AI122" s="20"/>
    </row>
    <row r="123" spans="1:35" s="7" customFormat="1">
      <c r="A123" s="266"/>
      <c r="B123" s="267"/>
      <c r="C123" s="266"/>
      <c r="D123" s="268"/>
      <c r="E123" s="265"/>
      <c r="F123" s="265"/>
      <c r="G123" s="265"/>
      <c r="H123" s="265"/>
      <c r="I123" s="268"/>
      <c r="J123" s="269"/>
      <c r="K123" s="269"/>
      <c r="L123" s="270"/>
      <c r="M123" s="269"/>
      <c r="N123" s="269"/>
      <c r="O123" s="269"/>
      <c r="P123" s="271"/>
      <c r="Q123" s="27"/>
      <c r="R123" s="27"/>
      <c r="S123" s="27"/>
      <c r="T123" s="27"/>
      <c r="U123" s="173"/>
      <c r="V123" s="173"/>
      <c r="W123" s="173"/>
      <c r="X123" s="20"/>
      <c r="Y123" s="20"/>
      <c r="Z123" s="20"/>
      <c r="AA123" s="20"/>
      <c r="AB123" s="20"/>
      <c r="AC123" s="20"/>
      <c r="AD123" s="20"/>
      <c r="AE123" s="20"/>
      <c r="AF123" s="20"/>
      <c r="AG123" s="20"/>
      <c r="AH123" s="20"/>
      <c r="AI123" s="20"/>
    </row>
    <row r="124" spans="1:35">
      <c r="D124" s="268"/>
      <c r="E124" s="265"/>
      <c r="F124" s="265"/>
      <c r="G124" s="265"/>
      <c r="H124" s="265"/>
      <c r="I124" s="268"/>
      <c r="J124" s="269"/>
      <c r="K124" s="269"/>
      <c r="L124" s="270"/>
      <c r="M124" s="269"/>
      <c r="N124" s="269"/>
      <c r="O124" s="269"/>
      <c r="P124" s="271"/>
      <c r="Q124" s="27"/>
      <c r="R124" s="27"/>
      <c r="S124" s="27"/>
      <c r="T124" s="27"/>
      <c r="U124" s="173"/>
      <c r="V124" s="173"/>
      <c r="W124" s="173"/>
    </row>
    <row r="125" spans="1:35">
      <c r="D125" s="268"/>
      <c r="E125" s="265"/>
      <c r="F125" s="265"/>
      <c r="G125" s="265"/>
      <c r="H125" s="265"/>
      <c r="I125" s="268"/>
      <c r="J125" s="269"/>
      <c r="K125" s="269"/>
      <c r="L125" s="270"/>
      <c r="M125" s="269"/>
      <c r="N125" s="269"/>
      <c r="O125" s="269"/>
      <c r="P125" s="271"/>
      <c r="Q125" s="27"/>
      <c r="R125" s="27"/>
      <c r="S125" s="27"/>
      <c r="T125" s="27"/>
      <c r="U125" s="173"/>
      <c r="V125" s="173"/>
      <c r="W125" s="173"/>
    </row>
    <row r="126" spans="1:35">
      <c r="D126" s="268"/>
      <c r="E126" s="265"/>
      <c r="F126" s="265"/>
      <c r="G126" s="265"/>
      <c r="H126" s="265"/>
      <c r="I126" s="268"/>
      <c r="J126" s="269"/>
      <c r="K126" s="269"/>
      <c r="L126" s="270"/>
      <c r="M126" s="269"/>
      <c r="N126" s="269"/>
      <c r="O126" s="269"/>
      <c r="P126" s="271"/>
      <c r="Q126" s="27"/>
      <c r="R126" s="27"/>
      <c r="S126" s="27"/>
      <c r="T126" s="27"/>
      <c r="U126" s="173"/>
      <c r="V126" s="173"/>
      <c r="W126" s="173"/>
    </row>
    <row r="127" spans="1:35">
      <c r="D127" s="268"/>
      <c r="E127" s="265"/>
      <c r="F127" s="265"/>
      <c r="G127" s="265"/>
      <c r="H127" s="265"/>
      <c r="I127" s="268"/>
      <c r="J127" s="269"/>
      <c r="K127" s="269"/>
      <c r="L127" s="270"/>
      <c r="M127" s="269"/>
      <c r="N127" s="269"/>
      <c r="O127" s="269"/>
      <c r="P127" s="271"/>
      <c r="Q127" s="27"/>
      <c r="R127" s="27"/>
      <c r="S127" s="27"/>
      <c r="T127" s="27"/>
      <c r="U127" s="173"/>
      <c r="V127" s="173"/>
      <c r="W127" s="173"/>
    </row>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sheetData>
  <phoneticPr fontId="13" type="noConversion"/>
  <conditionalFormatting sqref="V8:W8">
    <cfRule type="containsText" dxfId="493" priority="7" operator="containsText" text="FALSCH">
      <formula>NOT(ISERROR(SEARCH("FALSCH",V8)))</formula>
    </cfRule>
  </conditionalFormatting>
  <conditionalFormatting sqref="V10:W10">
    <cfRule type="containsText" dxfId="492" priority="5" operator="containsText" text="FALSCH">
      <formula>NOT(ISERROR(SEARCH("FALSCH",V10)))</formula>
    </cfRule>
  </conditionalFormatting>
  <conditionalFormatting sqref="V11:W11">
    <cfRule type="containsText" dxfId="491" priority="4" operator="containsText" text="FALSCH">
      <formula>NOT(ISERROR(SEARCH("FALSCH",V11)))</formula>
    </cfRule>
  </conditionalFormatting>
  <conditionalFormatting sqref="V12:W12">
    <cfRule type="containsText" dxfId="490" priority="3" operator="containsText" text="FALSCH">
      <formula>NOT(ISERROR(SEARCH("FALSCH",V12)))</formula>
    </cfRule>
  </conditionalFormatting>
  <conditionalFormatting sqref="V13:W13">
    <cfRule type="containsText" dxfId="489" priority="2" operator="containsText" text="FALSCH">
      <formula>NOT(ISERROR(SEARCH("FALSCH",V13)))</formula>
    </cfRule>
  </conditionalFormatting>
  <conditionalFormatting sqref="V14:W14">
    <cfRule type="containsText" dxfId="488" priority="1" operator="containsText" text="FALSCH">
      <formula>NOT(ISERROR(SEARCH("FALSCH",V14)))</formula>
    </cfRule>
  </conditionalFormatting>
  <dataValidations count="2">
    <dataValidation type="list" allowBlank="1" showInputMessage="1" showErrorMessage="1" sqref="I8 G8 G10:G14 I10:I14" xr:uid="{00000000-0002-0000-1600-000000000000}">
      <formula1>INDIRECT(E8)</formula1>
    </dataValidation>
    <dataValidation type="list" allowBlank="1" showInputMessage="1" showErrorMessage="1" sqref="P8 P10:P14" xr:uid="{00000000-0002-0000-1600-000001000000}">
      <formula1>INDIRECT(G8)</formula1>
    </dataValidation>
  </dataValidations>
  <pageMargins left="0.75000000000000011" right="0.75000000000000011" top="1" bottom="1" header="0.5" footer="0.5"/>
  <pageSetup paperSize="9" scale="40"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600-000002000000}">
          <x14:formula1>
            <xm:f>Tabelle3!$B$2:$B$7</xm:f>
          </x14:formula1>
          <xm:sqref>L8 L10:L14</xm:sqref>
        </x14:dataValidation>
        <x14:dataValidation type="list" allowBlank="1" showInputMessage="1" showErrorMessage="1" xr:uid="{00000000-0002-0000-1600-000003000000}">
          <x14:formula1>
            <xm:f>Tabelle4!$B$3:$B$5</xm:f>
          </x14:formula1>
          <xm:sqref>M8 M10:M14</xm:sqref>
        </x14:dataValidation>
        <x14:dataValidation type="list" allowBlank="1" showInputMessage="1" showErrorMessage="1" xr:uid="{00000000-0002-0000-1600-000004000000}">
          <x14:formula1>
            <xm:f>Tabelle4!$D$3:$D$5</xm:f>
          </x14:formula1>
          <xm:sqref>N8 N10:N14</xm:sqref>
        </x14:dataValidation>
        <x14:dataValidation type="list" allowBlank="1" showInputMessage="1" showErrorMessage="1" xr:uid="{00000000-0002-0000-1600-000005000000}">
          <x14:formula1>
            <xm:f>Tabelle4!$F$3:$F$5</xm:f>
          </x14:formula1>
          <xm:sqref>O8 O10:O14</xm:sqref>
        </x14:dataValidation>
        <x14:dataValidation type="list" allowBlank="1" showInputMessage="1" showErrorMessage="1" xr:uid="{00000000-0002-0000-1600-000006000000}">
          <x14:formula1>
            <xm:f>Tabelle3!$D$2:$D$4</xm:f>
          </x14:formula1>
          <xm:sqref>J8 J10:J14</xm:sqref>
        </x14:dataValidation>
        <x14:dataValidation type="list" allowBlank="1" showInputMessage="1" showErrorMessage="1" xr:uid="{00000000-0002-0000-1600-000007000000}">
          <x14:formula1>
            <xm:f>Tabelle1!$A$1:$X$1</xm:f>
          </x14:formula1>
          <xm:sqref>E8 E10:E14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F382"/>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5.1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690</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40958275</v>
      </c>
      <c r="D7" s="43" t="s">
        <v>445</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thickBot="1">
      <c r="A8" s="245"/>
      <c r="B8" s="228">
        <v>1</v>
      </c>
      <c r="C8" s="42"/>
      <c r="D8" s="34" t="s">
        <v>445</v>
      </c>
      <c r="E8" s="34" t="s">
        <v>388</v>
      </c>
      <c r="F8" s="36">
        <v>1</v>
      </c>
      <c r="G8" s="35" t="s">
        <v>389</v>
      </c>
      <c r="H8" s="35"/>
      <c r="I8" s="110" t="s">
        <v>226</v>
      </c>
      <c r="J8" s="111" t="s">
        <v>364</v>
      </c>
      <c r="K8" s="112">
        <v>6</v>
      </c>
      <c r="L8" s="111" t="s">
        <v>56</v>
      </c>
      <c r="M8" s="92"/>
      <c r="N8" s="93"/>
      <c r="O8" s="89">
        <v>6</v>
      </c>
      <c r="P8" s="94">
        <v>2000</v>
      </c>
      <c r="Q8" s="295">
        <f>M8</f>
        <v>0</v>
      </c>
      <c r="R8" s="295">
        <f>N8</f>
        <v>0</v>
      </c>
      <c r="S8" s="295">
        <f>O8</f>
        <v>6</v>
      </c>
      <c r="T8" s="295">
        <f>P8</f>
        <v>2000</v>
      </c>
      <c r="U8" s="296">
        <f>IF(Q8+R8=0,S8*T8,OR(IF(Q8+S8=0,R8*T8),OR(IF(R8+S8=0,Q8*T8))))</f>
        <v>12000</v>
      </c>
      <c r="V8" s="436">
        <f>IF(U8=TRUE,(Q8+R8+S8)*T8,U8)</f>
        <v>12000</v>
      </c>
      <c r="W8" s="315"/>
    </row>
    <row r="9" spans="1:214" s="14" customFormat="1" ht="48" customHeight="1" thickBot="1">
      <c r="A9" s="219" t="s">
        <v>356</v>
      </c>
      <c r="B9" s="220"/>
      <c r="C9" s="221">
        <v>4413208</v>
      </c>
      <c r="D9" s="47" t="s">
        <v>446</v>
      </c>
      <c r="E9" s="222"/>
      <c r="F9" s="222"/>
      <c r="G9" s="222"/>
      <c r="H9" s="222"/>
      <c r="I9" s="223"/>
      <c r="J9" s="223"/>
      <c r="K9" s="223"/>
      <c r="L9" s="224"/>
      <c r="M9" s="225"/>
      <c r="N9" s="226"/>
      <c r="O9" s="225"/>
      <c r="P9" s="226"/>
      <c r="Q9" s="109"/>
      <c r="R9" s="109"/>
      <c r="S9" s="109"/>
      <c r="T9" s="109"/>
      <c r="U9" s="162"/>
      <c r="V9" s="163"/>
      <c r="W9" s="163"/>
      <c r="X9" s="13"/>
      <c r="Y9" s="13"/>
      <c r="Z9" s="13"/>
      <c r="AA9" s="13"/>
      <c r="AB9" s="13"/>
      <c r="AC9" s="13"/>
      <c r="AD9" s="13"/>
      <c r="AE9" s="13"/>
      <c r="AF9" s="13"/>
      <c r="AG9" s="13"/>
      <c r="AH9" s="13"/>
      <c r="AI9" s="13"/>
      <c r="AJ9" s="13"/>
      <c r="AK9" s="13"/>
      <c r="AL9" s="13"/>
      <c r="AM9" s="24"/>
      <c r="AN9" s="24"/>
      <c r="AO9" s="24"/>
      <c r="AP9" s="24"/>
      <c r="AQ9" s="8"/>
      <c r="AR9" s="8"/>
      <c r="AS9" s="8"/>
      <c r="AT9" s="8"/>
      <c r="AU9" s="9"/>
      <c r="AV9" s="10"/>
      <c r="AW9" s="11"/>
      <c r="AX9" s="6"/>
      <c r="AY9" s="12"/>
      <c r="AZ9" s="3"/>
      <c r="BA9" s="13"/>
      <c r="BB9" s="13"/>
      <c r="BC9" s="13"/>
      <c r="BD9" s="13"/>
      <c r="BE9" s="13"/>
      <c r="BF9" s="13"/>
      <c r="BG9" s="13"/>
      <c r="BH9" s="13"/>
      <c r="BI9" s="13"/>
      <c r="BJ9" s="13"/>
      <c r="BK9" s="13"/>
      <c r="BL9" s="13"/>
      <c r="BM9" s="13"/>
      <c r="BN9" s="13"/>
      <c r="BO9" s="13"/>
      <c r="BP9" s="13"/>
      <c r="BQ9" s="13"/>
      <c r="BR9" s="13"/>
      <c r="BS9" s="13"/>
      <c r="BT9" s="13"/>
      <c r="BU9" s="13"/>
      <c r="BV9" s="13"/>
      <c r="BW9" s="13"/>
      <c r="BX9" s="13"/>
      <c r="BY9" s="24"/>
      <c r="BZ9" s="24"/>
      <c r="CA9" s="24"/>
      <c r="CB9" s="24"/>
      <c r="CC9" s="8"/>
      <c r="CD9" s="8"/>
      <c r="CE9" s="8"/>
      <c r="CF9" s="8"/>
      <c r="CG9" s="9"/>
      <c r="CH9" s="10"/>
      <c r="CI9" s="11"/>
      <c r="CJ9" s="6"/>
      <c r="CK9" s="12"/>
      <c r="CL9" s="3"/>
      <c r="CM9" s="13"/>
      <c r="CN9" s="13"/>
      <c r="CO9" s="13"/>
      <c r="CP9" s="13"/>
      <c r="CQ9" s="13"/>
      <c r="CR9" s="13"/>
      <c r="CS9" s="13"/>
      <c r="CT9" s="13"/>
      <c r="CU9" s="13"/>
      <c r="CV9" s="13"/>
      <c r="CW9" s="13"/>
      <c r="CX9" s="13"/>
      <c r="CY9" s="13"/>
      <c r="CZ9" s="13"/>
      <c r="DA9" s="13"/>
      <c r="DB9" s="13"/>
      <c r="DC9" s="13"/>
      <c r="DD9" s="13"/>
      <c r="DE9" s="13"/>
      <c r="DF9" s="13"/>
      <c r="DG9" s="13"/>
      <c r="DH9" s="13"/>
      <c r="DI9" s="13"/>
      <c r="DJ9" s="13"/>
      <c r="DK9" s="24"/>
      <c r="DL9" s="24"/>
      <c r="DM9" s="24"/>
      <c r="DN9" s="24"/>
      <c r="DO9" s="8"/>
      <c r="DP9" s="8"/>
      <c r="DQ9" s="8"/>
      <c r="DR9" s="8"/>
      <c r="DS9" s="9"/>
      <c r="DT9" s="10"/>
      <c r="DU9" s="11"/>
      <c r="DV9" s="6"/>
      <c r="DW9" s="12"/>
      <c r="DX9" s="3"/>
      <c r="DY9" s="13"/>
      <c r="DZ9" s="13"/>
      <c r="EA9" s="13"/>
      <c r="EB9" s="13"/>
      <c r="EC9" s="13"/>
      <c r="ED9" s="13"/>
      <c r="EE9" s="13"/>
      <c r="EF9" s="13"/>
      <c r="EG9" s="13"/>
      <c r="EH9" s="13"/>
      <c r="EI9" s="13"/>
      <c r="EJ9" s="13"/>
      <c r="EK9" s="13"/>
      <c r="EL9" s="13"/>
      <c r="EM9" s="13"/>
      <c r="EN9" s="13"/>
      <c r="EO9" s="13"/>
      <c r="EP9" s="13"/>
      <c r="EQ9" s="13"/>
      <c r="ER9" s="13"/>
      <c r="ES9" s="13"/>
      <c r="ET9" s="13"/>
      <c r="EU9" s="13"/>
      <c r="EV9" s="13"/>
      <c r="EW9" s="24"/>
      <c r="EX9" s="24"/>
      <c r="EY9" s="24"/>
      <c r="EZ9" s="24"/>
      <c r="FA9" s="8"/>
      <c r="FB9" s="8"/>
      <c r="FC9" s="8"/>
      <c r="FD9" s="8"/>
      <c r="FE9" s="9"/>
      <c r="FF9" s="10"/>
      <c r="FG9" s="11"/>
      <c r="FH9" s="6"/>
      <c r="FI9" s="12"/>
      <c r="FJ9" s="3"/>
      <c r="FK9" s="13"/>
      <c r="FL9" s="13"/>
      <c r="FM9" s="13"/>
      <c r="FN9" s="13"/>
      <c r="FO9" s="13"/>
      <c r="FP9" s="13"/>
      <c r="FQ9" s="13"/>
      <c r="FR9" s="13"/>
      <c r="FS9" s="13"/>
      <c r="FT9" s="13"/>
      <c r="FU9" s="13"/>
      <c r="FV9" s="13"/>
      <c r="FW9" s="13"/>
      <c r="FX9" s="13"/>
      <c r="FY9" s="13"/>
      <c r="FZ9" s="13"/>
      <c r="GA9" s="13"/>
      <c r="GB9" s="13"/>
      <c r="GC9" s="13"/>
      <c r="GD9" s="13"/>
      <c r="GE9" s="13"/>
      <c r="GF9" s="13"/>
      <c r="GG9" s="13"/>
      <c r="GH9" s="13"/>
      <c r="GI9" s="24"/>
      <c r="GJ9" s="24"/>
      <c r="GK9" s="24"/>
      <c r="GL9" s="24"/>
      <c r="GM9" s="8"/>
      <c r="GN9" s="8"/>
      <c r="GO9" s="8"/>
      <c r="GP9" s="8"/>
      <c r="GQ9" s="9"/>
      <c r="GR9" s="10"/>
      <c r="GS9" s="11"/>
      <c r="GT9" s="6"/>
      <c r="GU9" s="12"/>
      <c r="GV9" s="3"/>
      <c r="GW9" s="13"/>
      <c r="GX9" s="13"/>
      <c r="GY9" s="13"/>
      <c r="GZ9" s="13"/>
      <c r="HA9" s="13"/>
      <c r="HB9" s="13"/>
      <c r="HC9" s="13"/>
      <c r="HD9" s="13"/>
      <c r="HE9" s="13"/>
      <c r="HF9" s="13"/>
    </row>
    <row r="10" spans="1:214" s="7" customFormat="1" ht="48" customHeight="1" thickBot="1">
      <c r="A10" s="227"/>
      <c r="B10" s="228">
        <v>2</v>
      </c>
      <c r="C10" s="42"/>
      <c r="D10" s="34" t="s">
        <v>446</v>
      </c>
      <c r="E10" s="35" t="s">
        <v>392</v>
      </c>
      <c r="F10" s="36">
        <v>1</v>
      </c>
      <c r="G10" s="35" t="s">
        <v>399</v>
      </c>
      <c r="H10" s="35"/>
      <c r="I10" s="110" t="s">
        <v>198</v>
      </c>
      <c r="J10" s="111" t="s">
        <v>364</v>
      </c>
      <c r="K10" s="112">
        <v>6</v>
      </c>
      <c r="L10" s="111" t="s">
        <v>50</v>
      </c>
      <c r="M10" s="119">
        <v>6</v>
      </c>
      <c r="N10" s="114"/>
      <c r="O10" s="111"/>
      <c r="P10" s="115">
        <v>10000</v>
      </c>
      <c r="Q10" s="299">
        <f>M10</f>
        <v>6</v>
      </c>
      <c r="R10" s="299">
        <f>N10</f>
        <v>0</v>
      </c>
      <c r="S10" s="299">
        <f>O10</f>
        <v>0</v>
      </c>
      <c r="T10" s="299">
        <f>P10</f>
        <v>10000</v>
      </c>
      <c r="U10" s="300" t="b">
        <f>IF(Q10+R10=0,S10*T10,OR(IF(Q10+S10=0,R10*T10),OR(IF(R10+S10=0,Q10*T10))))</f>
        <v>1</v>
      </c>
      <c r="V10" s="437">
        <f>IF(U10=TRUE,(Q10+R10+S10)*T10,U10)</f>
        <v>60000</v>
      </c>
      <c r="W10" s="315"/>
    </row>
    <row r="11" spans="1:214" s="14" customFormat="1" ht="48" customHeight="1" thickBot="1">
      <c r="A11" s="219" t="s">
        <v>357</v>
      </c>
      <c r="B11" s="220"/>
      <c r="C11" s="221">
        <v>52406148</v>
      </c>
      <c r="D11" s="31" t="s">
        <v>447</v>
      </c>
      <c r="E11" s="222"/>
      <c r="F11" s="222"/>
      <c r="G11" s="222"/>
      <c r="H11" s="222"/>
      <c r="I11" s="223"/>
      <c r="J11" s="229"/>
      <c r="K11" s="229"/>
      <c r="L11" s="230"/>
      <c r="M11" s="231"/>
      <c r="N11" s="232"/>
      <c r="O11" s="231"/>
      <c r="P11" s="232"/>
      <c r="Q11" s="116"/>
      <c r="R11" s="116"/>
      <c r="S11" s="116"/>
      <c r="T11" s="116"/>
      <c r="U11" s="164"/>
      <c r="V11" s="165"/>
      <c r="W11" s="165"/>
      <c r="X11" s="13"/>
      <c r="Y11" s="13"/>
      <c r="Z11" s="13"/>
      <c r="AA11" s="13"/>
      <c r="AB11" s="13"/>
      <c r="AC11" s="13"/>
      <c r="AD11" s="13"/>
      <c r="AE11" s="13"/>
      <c r="AF11" s="13"/>
      <c r="AG11" s="13"/>
      <c r="AH11" s="13"/>
      <c r="AI11" s="13"/>
      <c r="AJ11" s="13"/>
      <c r="AK11" s="13"/>
      <c r="AL11" s="13"/>
      <c r="AM11" s="24"/>
      <c r="AN11" s="24"/>
      <c r="AO11" s="24"/>
      <c r="AP11" s="24"/>
      <c r="AQ11" s="8"/>
      <c r="AR11" s="8"/>
      <c r="AS11" s="8"/>
      <c r="AT11" s="8"/>
      <c r="AU11" s="9"/>
      <c r="AV11" s="10"/>
      <c r="AW11" s="11"/>
      <c r="AX11" s="6"/>
      <c r="AY11" s="12"/>
      <c r="AZ11" s="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24"/>
      <c r="BZ11" s="24"/>
      <c r="CA11" s="24"/>
      <c r="CB11" s="24"/>
      <c r="CC11" s="8"/>
      <c r="CD11" s="8"/>
      <c r="CE11" s="8"/>
      <c r="CF11" s="8"/>
      <c r="CG11" s="9"/>
      <c r="CH11" s="10"/>
      <c r="CI11" s="11"/>
      <c r="CJ11" s="6"/>
      <c r="CK11" s="12"/>
      <c r="CL11" s="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24"/>
      <c r="DL11" s="24"/>
      <c r="DM11" s="24"/>
      <c r="DN11" s="24"/>
      <c r="DO11" s="8"/>
      <c r="DP11" s="8"/>
      <c r="DQ11" s="8"/>
      <c r="DR11" s="8"/>
      <c r="DS11" s="9"/>
      <c r="DT11" s="10"/>
      <c r="DU11" s="11"/>
      <c r="DV11" s="6"/>
      <c r="DW11" s="12"/>
      <c r="DX11" s="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24"/>
      <c r="EX11" s="24"/>
      <c r="EY11" s="24"/>
      <c r="EZ11" s="24"/>
      <c r="FA11" s="8"/>
      <c r="FB11" s="8"/>
      <c r="FC11" s="8"/>
      <c r="FD11" s="8"/>
      <c r="FE11" s="9"/>
      <c r="FF11" s="10"/>
      <c r="FG11" s="11"/>
      <c r="FH11" s="6"/>
      <c r="FI11" s="12"/>
      <c r="FJ11" s="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24"/>
      <c r="GJ11" s="24"/>
      <c r="GK11" s="24"/>
      <c r="GL11" s="24"/>
      <c r="GM11" s="8"/>
      <c r="GN11" s="8"/>
      <c r="GO11" s="8"/>
      <c r="GP11" s="8"/>
      <c r="GQ11" s="9"/>
      <c r="GR11" s="10"/>
      <c r="GS11" s="11"/>
      <c r="GT11" s="6"/>
      <c r="GU11" s="12"/>
      <c r="GV11" s="3"/>
      <c r="GW11" s="13"/>
      <c r="GX11" s="13"/>
      <c r="GY11" s="13"/>
      <c r="GZ11" s="13"/>
      <c r="HA11" s="13"/>
      <c r="HB11" s="13"/>
      <c r="HC11" s="13"/>
      <c r="HD11" s="13"/>
      <c r="HE11" s="13"/>
      <c r="HF11" s="13"/>
    </row>
    <row r="12" spans="1:214" s="7" customFormat="1" ht="48" customHeight="1" thickBot="1">
      <c r="A12" s="245"/>
      <c r="B12" s="228">
        <v>3</v>
      </c>
      <c r="C12" s="42"/>
      <c r="D12" s="34" t="s">
        <v>448</v>
      </c>
      <c r="E12" s="34" t="s">
        <v>386</v>
      </c>
      <c r="F12" s="36">
        <v>1</v>
      </c>
      <c r="G12" s="35" t="s">
        <v>397</v>
      </c>
      <c r="H12" s="35" t="s">
        <v>449</v>
      </c>
      <c r="I12" s="110" t="s">
        <v>202</v>
      </c>
      <c r="J12" s="111" t="s">
        <v>364</v>
      </c>
      <c r="K12" s="112">
        <v>6</v>
      </c>
      <c r="L12" s="111" t="s">
        <v>56</v>
      </c>
      <c r="M12" s="119"/>
      <c r="N12" s="114"/>
      <c r="O12" s="111">
        <v>6</v>
      </c>
      <c r="P12" s="135">
        <v>2500</v>
      </c>
      <c r="Q12" s="299">
        <f t="shared" ref="Q12:T12" si="0">M12</f>
        <v>0</v>
      </c>
      <c r="R12" s="299">
        <f t="shared" si="0"/>
        <v>0</v>
      </c>
      <c r="S12" s="299">
        <f t="shared" si="0"/>
        <v>6</v>
      </c>
      <c r="T12" s="299">
        <f t="shared" si="0"/>
        <v>2500</v>
      </c>
      <c r="U12" s="300">
        <f>IF(Q12+R12=0,S12*T12,OR(IF(Q12+S12=0,R12*T12),OR(IF(R12+S12=0,Q12*T12))))</f>
        <v>15000</v>
      </c>
      <c r="V12" s="440">
        <f>IF(U12=TRUE,(Q12+R12+S12)*T12,U12)</f>
        <v>15000</v>
      </c>
      <c r="W12" s="318"/>
    </row>
    <row r="13" spans="1:214" s="7" customFormat="1" ht="48" customHeight="1" thickBot="1">
      <c r="A13" s="245"/>
      <c r="B13" s="228">
        <v>4</v>
      </c>
      <c r="C13" s="42"/>
      <c r="D13" s="34" t="s">
        <v>448</v>
      </c>
      <c r="E13" s="34" t="s">
        <v>386</v>
      </c>
      <c r="F13" s="36">
        <v>2</v>
      </c>
      <c r="G13" s="35" t="s">
        <v>387</v>
      </c>
      <c r="H13" s="35"/>
      <c r="I13" s="110" t="s">
        <v>279</v>
      </c>
      <c r="J13" s="111" t="s">
        <v>364</v>
      </c>
      <c r="K13" s="112">
        <v>6</v>
      </c>
      <c r="L13" s="111" t="s">
        <v>56</v>
      </c>
      <c r="M13" s="119"/>
      <c r="N13" s="114"/>
      <c r="O13" s="111">
        <v>6</v>
      </c>
      <c r="P13" s="135">
        <v>3000</v>
      </c>
      <c r="Q13" s="299">
        <f t="shared" ref="Q13:Q14" si="1">M13</f>
        <v>0</v>
      </c>
      <c r="R13" s="299">
        <f t="shared" ref="R13:R14" si="2">N13</f>
        <v>0</v>
      </c>
      <c r="S13" s="299">
        <f t="shared" ref="S13:S14" si="3">O13</f>
        <v>6</v>
      </c>
      <c r="T13" s="299">
        <f t="shared" ref="T13:T14" si="4">P13</f>
        <v>3000</v>
      </c>
      <c r="U13" s="300">
        <f>IF(Q13+R13=0,S13*T13,OR(IF(Q13+S13=0,R13*T13),OR(IF(R13+S13=0,Q13*T13))))</f>
        <v>18000</v>
      </c>
      <c r="V13" s="440">
        <f>IF(U13=TRUE,(Q13+R13+S13)*T13,U13)</f>
        <v>18000</v>
      </c>
      <c r="W13" s="318"/>
    </row>
    <row r="14" spans="1:214" s="7" customFormat="1" ht="48" customHeight="1" thickBot="1">
      <c r="A14" s="245"/>
      <c r="B14" s="228">
        <v>5</v>
      </c>
      <c r="C14" s="42"/>
      <c r="D14" s="34" t="s">
        <v>448</v>
      </c>
      <c r="E14" s="34" t="s">
        <v>386</v>
      </c>
      <c r="F14" s="36">
        <v>3</v>
      </c>
      <c r="G14" s="35" t="s">
        <v>398</v>
      </c>
      <c r="H14" s="35" t="s">
        <v>444</v>
      </c>
      <c r="I14" s="110" t="s">
        <v>207</v>
      </c>
      <c r="J14" s="111" t="s">
        <v>365</v>
      </c>
      <c r="K14" s="112">
        <v>6</v>
      </c>
      <c r="L14" s="111" t="s">
        <v>56</v>
      </c>
      <c r="M14" s="119"/>
      <c r="N14" s="114"/>
      <c r="O14" s="111">
        <v>6</v>
      </c>
      <c r="P14" s="135">
        <v>3000</v>
      </c>
      <c r="Q14" s="299">
        <f t="shared" si="1"/>
        <v>0</v>
      </c>
      <c r="R14" s="299">
        <f t="shared" si="2"/>
        <v>0</v>
      </c>
      <c r="S14" s="299">
        <f t="shared" si="3"/>
        <v>6</v>
      </c>
      <c r="T14" s="299">
        <f t="shared" si="4"/>
        <v>3000</v>
      </c>
      <c r="U14" s="300">
        <f>IF(Q14+R14=0,S14*T14,OR(IF(Q14+S14=0,R14*T14),OR(IF(R14+S14=0,Q14*T14))))</f>
        <v>18000</v>
      </c>
      <c r="V14" s="440">
        <f>IF(U14=TRUE,(Q14+R14+S14)*T14,U14)</f>
        <v>18000</v>
      </c>
      <c r="W14" s="318"/>
    </row>
    <row r="15" spans="1:214" s="7" customFormat="1" ht="48" customHeight="1" thickBot="1">
      <c r="A15" s="245"/>
      <c r="B15" s="228">
        <v>6</v>
      </c>
      <c r="C15" s="42"/>
      <c r="D15" s="34" t="s">
        <v>448</v>
      </c>
      <c r="E15" s="34" t="s">
        <v>388</v>
      </c>
      <c r="F15" s="36">
        <v>4</v>
      </c>
      <c r="G15" s="35" t="s">
        <v>291</v>
      </c>
      <c r="H15" s="35"/>
      <c r="I15" s="110" t="s">
        <v>175</v>
      </c>
      <c r="J15" s="111" t="s">
        <v>364</v>
      </c>
      <c r="K15" s="112">
        <v>6</v>
      </c>
      <c r="L15" s="111" t="s">
        <v>56</v>
      </c>
      <c r="M15" s="119"/>
      <c r="N15" s="114"/>
      <c r="O15" s="111">
        <v>6</v>
      </c>
      <c r="P15" s="135">
        <v>2000</v>
      </c>
      <c r="Q15" s="299">
        <f t="shared" ref="Q15" si="5">M15</f>
        <v>0</v>
      </c>
      <c r="R15" s="299">
        <f t="shared" ref="R15" si="6">N15</f>
        <v>0</v>
      </c>
      <c r="S15" s="299">
        <f t="shared" ref="S15" si="7">O15</f>
        <v>6</v>
      </c>
      <c r="T15" s="299">
        <f t="shared" ref="T15" si="8">P15</f>
        <v>2000</v>
      </c>
      <c r="U15" s="300">
        <f>IF(Q15+R15=0,S15*T15,OR(IF(Q15+S15=0,R15*T15),OR(IF(R15+S15=0,Q15*T15))))</f>
        <v>12000</v>
      </c>
      <c r="V15" s="440">
        <f>IF(U15=TRUE,(Q15+R15+S15)*T15,U15)</f>
        <v>12000</v>
      </c>
      <c r="W15" s="318"/>
    </row>
    <row r="16" spans="1:214" s="20" customFormat="1">
      <c r="A16" s="258"/>
      <c r="B16" s="259"/>
      <c r="C16" s="258"/>
      <c r="D16" s="260"/>
      <c r="E16" s="261"/>
      <c r="F16" s="261"/>
      <c r="G16" s="261"/>
      <c r="H16" s="261"/>
      <c r="I16" s="260"/>
      <c r="J16" s="262"/>
      <c r="K16" s="262"/>
      <c r="L16" s="263"/>
      <c r="M16" s="262"/>
      <c r="N16" s="262"/>
      <c r="O16" s="262"/>
      <c r="P16" s="264"/>
      <c r="Q16" s="29"/>
      <c r="R16" s="29"/>
      <c r="S16" s="29"/>
      <c r="T16" s="29"/>
      <c r="U16" s="172"/>
      <c r="V16" s="172"/>
      <c r="W16" s="172"/>
    </row>
    <row r="17" spans="1:23" s="20" customFormat="1">
      <c r="A17" s="258"/>
      <c r="B17" s="259"/>
      <c r="C17" s="258"/>
      <c r="D17" s="260"/>
      <c r="E17" s="261"/>
      <c r="F17" s="261"/>
      <c r="G17" s="261"/>
      <c r="H17" s="261"/>
      <c r="I17" s="260"/>
      <c r="J17" s="262"/>
      <c r="K17" s="262"/>
      <c r="L17" s="263"/>
      <c r="M17" s="262"/>
      <c r="N17" s="262"/>
      <c r="O17" s="262"/>
      <c r="P17" s="264"/>
      <c r="Q17" s="29"/>
      <c r="R17" s="29"/>
      <c r="S17" s="29"/>
      <c r="T17" s="29"/>
      <c r="U17" s="172"/>
      <c r="V17" s="172"/>
      <c r="W17" s="172"/>
    </row>
    <row r="18" spans="1:23" s="20" customFormat="1">
      <c r="A18" s="258"/>
      <c r="B18" s="259"/>
      <c r="C18" s="258"/>
      <c r="D18" s="260"/>
      <c r="E18" s="261"/>
      <c r="F18" s="261"/>
      <c r="G18" s="261"/>
      <c r="H18" s="261"/>
      <c r="I18" s="260"/>
      <c r="J18" s="262"/>
      <c r="K18" s="262"/>
      <c r="L18" s="263"/>
      <c r="M18" s="262"/>
      <c r="N18" s="262"/>
      <c r="O18" s="262"/>
      <c r="P18" s="264"/>
      <c r="Q18" s="29"/>
      <c r="R18" s="29"/>
      <c r="S18" s="29"/>
      <c r="T18" s="29"/>
      <c r="U18" s="172"/>
      <c r="V18" s="172"/>
      <c r="W18" s="172"/>
    </row>
    <row r="19" spans="1:23" s="20" customFormat="1">
      <c r="A19" s="258"/>
      <c r="B19" s="259"/>
      <c r="C19" s="258"/>
      <c r="D19" s="260"/>
      <c r="E19" s="261"/>
      <c r="F19" s="261"/>
      <c r="G19" s="261"/>
      <c r="H19" s="261"/>
      <c r="I19" s="260"/>
      <c r="J19" s="262"/>
      <c r="K19" s="262"/>
      <c r="L19" s="263"/>
      <c r="M19" s="262"/>
      <c r="N19" s="262"/>
      <c r="O19" s="262"/>
      <c r="P19" s="264"/>
      <c r="Q19" s="29"/>
      <c r="R19" s="29"/>
      <c r="S19" s="29"/>
      <c r="T19" s="29"/>
      <c r="U19" s="172"/>
      <c r="V19" s="172"/>
      <c r="W19" s="172"/>
    </row>
    <row r="20" spans="1:23" s="20" customFormat="1">
      <c r="A20" s="258"/>
      <c r="B20" s="259"/>
      <c r="C20" s="258"/>
      <c r="D20" s="260"/>
      <c r="E20" s="261"/>
      <c r="F20" s="261"/>
      <c r="G20" s="261"/>
      <c r="H20" s="261"/>
      <c r="I20" s="260"/>
      <c r="J20" s="262"/>
      <c r="K20" s="262"/>
      <c r="L20" s="263"/>
      <c r="M20" s="262"/>
      <c r="N20" s="262"/>
      <c r="O20" s="262"/>
      <c r="P20" s="264"/>
      <c r="Q20" s="29"/>
      <c r="R20" s="29"/>
      <c r="S20" s="29"/>
      <c r="T20" s="29"/>
      <c r="U20" s="172"/>
      <c r="V20" s="172"/>
      <c r="W20" s="172"/>
    </row>
    <row r="21" spans="1:23" s="20" customFormat="1">
      <c r="A21" s="258"/>
      <c r="B21" s="259"/>
      <c r="C21" s="258"/>
      <c r="D21" s="260"/>
      <c r="E21" s="261"/>
      <c r="F21" s="261"/>
      <c r="G21" s="261"/>
      <c r="H21" s="261"/>
      <c r="I21" s="260"/>
      <c r="J21" s="262"/>
      <c r="K21" s="262"/>
      <c r="L21" s="263"/>
      <c r="M21" s="262"/>
      <c r="N21" s="262"/>
      <c r="O21" s="262"/>
      <c r="P21" s="264"/>
      <c r="Q21" s="29"/>
      <c r="R21" s="29"/>
      <c r="S21" s="29"/>
      <c r="T21" s="29"/>
      <c r="U21" s="172"/>
      <c r="V21" s="172"/>
      <c r="W21" s="172"/>
    </row>
    <row r="22" spans="1:23"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3"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3"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3"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3"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3"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3"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3"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3"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3"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3"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35"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35" s="20" customFormat="1">
      <c r="A130" s="258"/>
      <c r="B130" s="259"/>
      <c r="C130" s="258"/>
      <c r="D130" s="260"/>
      <c r="E130" s="265"/>
      <c r="F130" s="261"/>
      <c r="G130" s="261"/>
      <c r="H130" s="261"/>
      <c r="I130" s="260"/>
      <c r="J130" s="262"/>
      <c r="K130" s="262"/>
      <c r="L130" s="263"/>
      <c r="M130" s="262"/>
      <c r="N130" s="262"/>
      <c r="O130" s="262"/>
      <c r="P130" s="264"/>
      <c r="Q130" s="29"/>
      <c r="R130" s="29"/>
      <c r="S130" s="29"/>
      <c r="T130" s="29"/>
      <c r="U130" s="172"/>
      <c r="V130" s="172"/>
      <c r="W130" s="172"/>
    </row>
    <row r="131" spans="1:35" s="7" customFormat="1">
      <c r="A131" s="266"/>
      <c r="B131" s="267"/>
      <c r="C131" s="266"/>
      <c r="D131" s="268"/>
      <c r="E131" s="265"/>
      <c r="F131" s="265"/>
      <c r="G131" s="265"/>
      <c r="H131" s="265"/>
      <c r="I131" s="268"/>
      <c r="J131" s="269"/>
      <c r="K131" s="269"/>
      <c r="L131" s="270"/>
      <c r="M131" s="269"/>
      <c r="N131" s="269"/>
      <c r="O131" s="269"/>
      <c r="P131" s="271"/>
      <c r="Q131" s="27"/>
      <c r="R131" s="27"/>
      <c r="S131" s="27"/>
      <c r="T131" s="27"/>
      <c r="U131" s="173"/>
      <c r="V131" s="173"/>
      <c r="W131" s="173"/>
      <c r="X131" s="20"/>
      <c r="Y131" s="20"/>
      <c r="Z131" s="20"/>
      <c r="AA131" s="20"/>
      <c r="AB131" s="20"/>
      <c r="AC131" s="20"/>
      <c r="AD131" s="20"/>
      <c r="AE131" s="20"/>
      <c r="AF131" s="20"/>
      <c r="AG131" s="20"/>
      <c r="AH131" s="20"/>
      <c r="AI131" s="20"/>
    </row>
    <row r="132" spans="1:35" s="7" customFormat="1">
      <c r="A132" s="266"/>
      <c r="B132" s="267"/>
      <c r="C132" s="266"/>
      <c r="D132" s="268"/>
      <c r="E132" s="265"/>
      <c r="F132" s="265"/>
      <c r="G132" s="265"/>
      <c r="H132" s="265"/>
      <c r="I132" s="268"/>
      <c r="J132" s="269"/>
      <c r="K132" s="269"/>
      <c r="L132" s="270"/>
      <c r="M132" s="269"/>
      <c r="N132" s="269"/>
      <c r="O132" s="269"/>
      <c r="P132" s="271"/>
      <c r="Q132" s="27"/>
      <c r="R132" s="27"/>
      <c r="S132" s="27"/>
      <c r="T132" s="27"/>
      <c r="U132" s="173"/>
      <c r="V132" s="173"/>
      <c r="W132" s="173"/>
      <c r="X132" s="20"/>
      <c r="Y132" s="20"/>
      <c r="Z132" s="20"/>
      <c r="AA132" s="20"/>
      <c r="AB132" s="20"/>
      <c r="AC132" s="20"/>
      <c r="AD132" s="20"/>
      <c r="AE132" s="20"/>
      <c r="AF132" s="20"/>
      <c r="AG132" s="20"/>
      <c r="AH132" s="20"/>
      <c r="AI132" s="20"/>
    </row>
    <row r="133" spans="1:35">
      <c r="D133" s="268"/>
      <c r="E133" s="265"/>
      <c r="F133" s="265"/>
      <c r="G133" s="265"/>
      <c r="H133" s="265"/>
      <c r="I133" s="268"/>
      <c r="J133" s="269"/>
      <c r="K133" s="269"/>
      <c r="L133" s="270"/>
      <c r="M133" s="269"/>
      <c r="N133" s="269"/>
      <c r="O133" s="269"/>
      <c r="P133" s="271"/>
      <c r="Q133" s="27"/>
      <c r="R133" s="27"/>
      <c r="S133" s="27"/>
      <c r="T133" s="27"/>
      <c r="U133" s="173"/>
      <c r="V133" s="173"/>
      <c r="W133" s="173"/>
    </row>
    <row r="134" spans="1:35">
      <c r="D134" s="268"/>
      <c r="E134" s="265"/>
      <c r="F134" s="265"/>
      <c r="G134" s="265"/>
      <c r="H134" s="265"/>
      <c r="I134" s="268"/>
      <c r="J134" s="269"/>
      <c r="K134" s="269"/>
      <c r="L134" s="270"/>
      <c r="M134" s="269"/>
      <c r="N134" s="269"/>
      <c r="O134" s="269"/>
      <c r="P134" s="271"/>
      <c r="Q134" s="27"/>
      <c r="R134" s="27"/>
      <c r="S134" s="27"/>
      <c r="T134" s="27"/>
      <c r="U134" s="173"/>
      <c r="V134" s="173"/>
      <c r="W134" s="173"/>
    </row>
    <row r="135" spans="1:35">
      <c r="D135" s="268"/>
      <c r="E135" s="265"/>
      <c r="F135" s="265"/>
      <c r="G135" s="265"/>
      <c r="H135" s="265"/>
      <c r="I135" s="268"/>
      <c r="J135" s="269"/>
      <c r="K135" s="269"/>
      <c r="L135" s="270"/>
      <c r="M135" s="269"/>
      <c r="N135" s="269"/>
      <c r="O135" s="269"/>
      <c r="P135" s="271"/>
      <c r="Q135" s="27"/>
      <c r="R135" s="27"/>
      <c r="S135" s="27"/>
      <c r="T135" s="27"/>
      <c r="U135" s="173"/>
      <c r="V135" s="173"/>
      <c r="W135" s="173"/>
    </row>
    <row r="136" spans="1:35">
      <c r="D136" s="268"/>
      <c r="E136" s="265"/>
      <c r="F136" s="265"/>
      <c r="G136" s="265"/>
      <c r="H136" s="265"/>
      <c r="I136" s="268"/>
      <c r="J136" s="269"/>
      <c r="K136" s="269"/>
      <c r="L136" s="270"/>
      <c r="M136" s="269"/>
      <c r="N136" s="269"/>
      <c r="O136" s="269"/>
      <c r="P136" s="271"/>
      <c r="Q136" s="27"/>
      <c r="R136" s="27"/>
      <c r="S136" s="27"/>
      <c r="T136" s="27"/>
      <c r="U136" s="173"/>
      <c r="V136" s="173"/>
      <c r="W136" s="173"/>
    </row>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sheetData>
  <phoneticPr fontId="13" type="noConversion"/>
  <conditionalFormatting sqref="V8:W8 V10:W10">
    <cfRule type="containsText" dxfId="487" priority="11" operator="containsText" text="FALSCH">
      <formula>NOT(ISERROR(SEARCH("FALSCH",V8)))</formula>
    </cfRule>
  </conditionalFormatting>
  <conditionalFormatting sqref="V12:W12">
    <cfRule type="containsText" dxfId="486" priority="9" operator="containsText" text="FALSCH">
      <formula>NOT(ISERROR(SEARCH("FALSCH",V12)))</formula>
    </cfRule>
  </conditionalFormatting>
  <conditionalFormatting sqref="V13:W13">
    <cfRule type="containsText" dxfId="485" priority="3" operator="containsText" text="FALSCH">
      <formula>NOT(ISERROR(SEARCH("FALSCH",V13)))</formula>
    </cfRule>
  </conditionalFormatting>
  <conditionalFormatting sqref="V14:W14">
    <cfRule type="containsText" dxfId="484" priority="2" operator="containsText" text="FALSCH">
      <formula>NOT(ISERROR(SEARCH("FALSCH",V14)))</formula>
    </cfRule>
  </conditionalFormatting>
  <conditionalFormatting sqref="V15:W15">
    <cfRule type="containsText" dxfId="483" priority="1" operator="containsText" text="FALSCH">
      <formula>NOT(ISERROR(SEARCH("FALSCH",V15)))</formula>
    </cfRule>
  </conditionalFormatting>
  <dataValidations count="2">
    <dataValidation type="list" allowBlank="1" showInputMessage="1" showErrorMessage="1" sqref="G10 I10 I8 G8 I12:I15 G12:G15" xr:uid="{00000000-0002-0000-1700-000000000000}">
      <formula1>INDIRECT(E8)</formula1>
    </dataValidation>
    <dataValidation type="list" allowBlank="1" showInputMessage="1" showErrorMessage="1" sqref="P10 P8 P12:P15" xr:uid="{00000000-0002-0000-1700-000001000000}">
      <formula1>INDIRECT(G8)</formula1>
    </dataValidation>
  </dataValidations>
  <pageMargins left="0.75000000000000011" right="0.75000000000000011" top="1" bottom="1" header="0.5" footer="0.5"/>
  <pageSetup paperSize="9" scale="40" fitToHeight="2"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700-000002000000}">
          <x14:formula1>
            <xm:f>Tabelle1!$A$1:$X$1</xm:f>
          </x14:formula1>
          <xm:sqref>E10 E8 E12:E15</xm:sqref>
        </x14:dataValidation>
        <x14:dataValidation type="list" allowBlank="1" showInputMessage="1" showErrorMessage="1" xr:uid="{00000000-0002-0000-1700-000003000000}">
          <x14:formula1>
            <xm:f>Tabelle3!$B$2:$B$7</xm:f>
          </x14:formula1>
          <xm:sqref>L8 L10:L15</xm:sqref>
        </x14:dataValidation>
        <x14:dataValidation type="list" allowBlank="1" showInputMessage="1" showErrorMessage="1" xr:uid="{00000000-0002-0000-1700-000004000000}">
          <x14:formula1>
            <xm:f>Tabelle4!$B$3:$B$5</xm:f>
          </x14:formula1>
          <xm:sqref>M10 M8 M12:M15</xm:sqref>
        </x14:dataValidation>
        <x14:dataValidation type="list" allowBlank="1" showInputMessage="1" showErrorMessage="1" xr:uid="{00000000-0002-0000-1700-000005000000}">
          <x14:formula1>
            <xm:f>Tabelle4!$D$3:$D$5</xm:f>
          </x14:formula1>
          <xm:sqref>N10 N8 N12:N15</xm:sqref>
        </x14:dataValidation>
        <x14:dataValidation type="list" allowBlank="1" showInputMessage="1" showErrorMessage="1" xr:uid="{00000000-0002-0000-1700-000006000000}">
          <x14:formula1>
            <xm:f>Tabelle4!$F$3:$F$5</xm:f>
          </x14:formula1>
          <xm:sqref>O10 O8 O12:O15</xm:sqref>
        </x14:dataValidation>
        <x14:dataValidation type="list" allowBlank="1" showInputMessage="1" showErrorMessage="1" xr:uid="{00000000-0002-0000-1700-000007000000}">
          <x14:formula1>
            <xm:f>Tabelle3!$D$2:$D$4</xm:f>
          </x14:formula1>
          <xm:sqref>J10 J8 J12:J15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F414"/>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832031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691</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69573911</v>
      </c>
      <c r="D7" s="43" t="s">
        <v>509</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06"/>
      <c r="B8" s="41">
        <v>1</v>
      </c>
      <c r="C8" s="207"/>
      <c r="D8" s="32" t="s">
        <v>509</v>
      </c>
      <c r="E8" s="367" t="s">
        <v>798</v>
      </c>
      <c r="F8" s="38">
        <v>1</v>
      </c>
      <c r="G8" s="37" t="s">
        <v>790</v>
      </c>
      <c r="H8" s="37"/>
      <c r="I8" s="88" t="s">
        <v>894</v>
      </c>
      <c r="J8" s="89" t="s">
        <v>364</v>
      </c>
      <c r="K8" s="90" t="s">
        <v>510</v>
      </c>
      <c r="L8" s="89" t="s">
        <v>52</v>
      </c>
      <c r="M8" s="92"/>
      <c r="N8" s="93"/>
      <c r="O8" s="89">
        <v>4</v>
      </c>
      <c r="P8" s="94">
        <v>4500</v>
      </c>
      <c r="Q8" s="295">
        <f t="shared" ref="Q8:T12" si="0">M8</f>
        <v>0</v>
      </c>
      <c r="R8" s="295">
        <f t="shared" si="0"/>
        <v>0</v>
      </c>
      <c r="S8" s="295">
        <f t="shared" si="0"/>
        <v>4</v>
      </c>
      <c r="T8" s="295">
        <f t="shared" si="0"/>
        <v>4500</v>
      </c>
      <c r="U8" s="296">
        <f>IF(Q8+R8=0,S8*T8,OR(IF(Q8+S8=0,R8*T8),OR(IF(R8+S8=0,Q8*T8))))</f>
        <v>18000</v>
      </c>
      <c r="V8" s="436">
        <f>IF(U8=TRUE,(Q8+R8+S8)*T8,U8)</f>
        <v>18000</v>
      </c>
      <c r="W8" s="315"/>
    </row>
    <row r="9" spans="1:214" s="7" customFormat="1" ht="48" customHeight="1">
      <c r="A9" s="208"/>
      <c r="B9" s="209">
        <v>2</v>
      </c>
      <c r="C9" s="210"/>
      <c r="D9" s="15" t="s">
        <v>509</v>
      </c>
      <c r="E9" s="15" t="s">
        <v>798</v>
      </c>
      <c r="F9" s="16">
        <v>2</v>
      </c>
      <c r="G9" s="215" t="s">
        <v>790</v>
      </c>
      <c r="H9" s="215"/>
      <c r="I9" s="95" t="s">
        <v>894</v>
      </c>
      <c r="J9" s="96" t="s">
        <v>364</v>
      </c>
      <c r="K9" s="97">
        <v>6</v>
      </c>
      <c r="L9" s="96" t="s">
        <v>56</v>
      </c>
      <c r="M9" s="99"/>
      <c r="N9" s="100"/>
      <c r="O9" s="96">
        <v>6</v>
      </c>
      <c r="P9" s="101">
        <v>2500</v>
      </c>
      <c r="Q9" s="332">
        <f t="shared" ref="Q9" si="1">M9</f>
        <v>0</v>
      </c>
      <c r="R9" s="332">
        <f t="shared" ref="R9" si="2">N9</f>
        <v>0</v>
      </c>
      <c r="S9" s="332">
        <f t="shared" ref="S9" si="3">O9</f>
        <v>6</v>
      </c>
      <c r="T9" s="332">
        <f t="shared" ref="T9" si="4">P9</f>
        <v>2500</v>
      </c>
      <c r="U9" s="306">
        <f>IF(Q9+R9=0,S9*T9,OR(IF(Q9+S9=0,R9*T9),OR(IF(R9+S9=0,Q9*T9))))</f>
        <v>15000</v>
      </c>
      <c r="V9" s="439">
        <f>IF(U9=TRUE,(Q9+R9+S9)*T9,U9)</f>
        <v>15000</v>
      </c>
      <c r="W9" s="316"/>
    </row>
    <row r="10" spans="1:214" s="7" customFormat="1" ht="48" customHeight="1">
      <c r="A10" s="208"/>
      <c r="B10" s="209">
        <v>3</v>
      </c>
      <c r="C10" s="210"/>
      <c r="D10" s="15" t="s">
        <v>509</v>
      </c>
      <c r="E10" s="15" t="s">
        <v>798</v>
      </c>
      <c r="F10" s="16">
        <v>3</v>
      </c>
      <c r="G10" s="215" t="s">
        <v>781</v>
      </c>
      <c r="H10" s="215"/>
      <c r="I10" s="95" t="s">
        <v>895</v>
      </c>
      <c r="J10" s="96" t="s">
        <v>364</v>
      </c>
      <c r="K10" s="97">
        <v>6</v>
      </c>
      <c r="L10" s="96" t="s">
        <v>56</v>
      </c>
      <c r="M10" s="99"/>
      <c r="N10" s="100"/>
      <c r="O10" s="96">
        <v>6</v>
      </c>
      <c r="P10" s="101">
        <v>2500</v>
      </c>
      <c r="Q10" s="297">
        <f t="shared" si="0"/>
        <v>0</v>
      </c>
      <c r="R10" s="297">
        <f t="shared" si="0"/>
        <v>0</v>
      </c>
      <c r="S10" s="297">
        <f t="shared" si="0"/>
        <v>6</v>
      </c>
      <c r="T10" s="297">
        <f t="shared" si="0"/>
        <v>2500</v>
      </c>
      <c r="U10" s="298">
        <f>IF(Q10+R10=0,S10*T10,OR(IF(Q10+S10=0,R10*T10),OR(IF(R10+S10=0,Q10*T10))))</f>
        <v>15000</v>
      </c>
      <c r="V10" s="437">
        <f>IF(U10=TRUE,(Q10+R10+S10)*T10,U10)</f>
        <v>15000</v>
      </c>
      <c r="W10" s="316"/>
    </row>
    <row r="11" spans="1:214" s="7" customFormat="1" ht="48" customHeight="1">
      <c r="A11" s="208"/>
      <c r="B11" s="209">
        <v>4</v>
      </c>
      <c r="C11" s="210"/>
      <c r="D11" s="15" t="s">
        <v>509</v>
      </c>
      <c r="E11" s="15" t="s">
        <v>798</v>
      </c>
      <c r="F11" s="16">
        <v>4</v>
      </c>
      <c r="G11" s="17" t="s">
        <v>763</v>
      </c>
      <c r="H11" s="17"/>
      <c r="I11" s="95" t="s">
        <v>807</v>
      </c>
      <c r="J11" s="96" t="s">
        <v>364</v>
      </c>
      <c r="K11" s="97">
        <v>6</v>
      </c>
      <c r="L11" s="96" t="s">
        <v>56</v>
      </c>
      <c r="M11" s="99"/>
      <c r="N11" s="100"/>
      <c r="O11" s="96">
        <v>6</v>
      </c>
      <c r="P11" s="101">
        <v>2000</v>
      </c>
      <c r="Q11" s="297">
        <f t="shared" si="0"/>
        <v>0</v>
      </c>
      <c r="R11" s="297">
        <f t="shared" si="0"/>
        <v>0</v>
      </c>
      <c r="S11" s="297">
        <f t="shared" si="0"/>
        <v>6</v>
      </c>
      <c r="T11" s="297">
        <f t="shared" si="0"/>
        <v>2000</v>
      </c>
      <c r="U11" s="298">
        <f>IF(Q11+R11=0,S11*T11,OR(IF(Q11+S11=0,R11*T11),OR(IF(R11+S11=0,Q11*T11))))</f>
        <v>12000</v>
      </c>
      <c r="V11" s="437">
        <f>IF(U11=TRUE,(Q11+R11+S11)*T11,U11)</f>
        <v>12000</v>
      </c>
      <c r="W11" s="316"/>
    </row>
    <row r="12" spans="1:214" s="7" customFormat="1" ht="85" customHeight="1" thickBot="1">
      <c r="A12" s="216"/>
      <c r="B12" s="217">
        <v>5</v>
      </c>
      <c r="C12" s="218"/>
      <c r="D12" s="33" t="s">
        <v>509</v>
      </c>
      <c r="E12" s="33" t="s">
        <v>798</v>
      </c>
      <c r="F12" s="40">
        <v>5</v>
      </c>
      <c r="G12" s="39" t="s">
        <v>736</v>
      </c>
      <c r="H12" s="39"/>
      <c r="I12" s="102" t="s">
        <v>815</v>
      </c>
      <c r="J12" s="103" t="s">
        <v>364</v>
      </c>
      <c r="K12" s="104">
        <v>6</v>
      </c>
      <c r="L12" s="103" t="s">
        <v>56</v>
      </c>
      <c r="M12" s="106"/>
      <c r="N12" s="107"/>
      <c r="O12" s="103">
        <v>6</v>
      </c>
      <c r="P12" s="108">
        <v>3000</v>
      </c>
      <c r="Q12" s="297">
        <f t="shared" si="0"/>
        <v>0</v>
      </c>
      <c r="R12" s="297">
        <f t="shared" si="0"/>
        <v>0</v>
      </c>
      <c r="S12" s="297">
        <f t="shared" si="0"/>
        <v>6</v>
      </c>
      <c r="T12" s="297">
        <f t="shared" si="0"/>
        <v>3000</v>
      </c>
      <c r="U12" s="298">
        <f>IF(Q12+R12=0,S12*T12,OR(IF(Q12+S12=0,R12*T12),OR(IF(R12+S12=0,Q12*T12))))</f>
        <v>18000</v>
      </c>
      <c r="V12" s="437">
        <f>IF(U12=TRUE,(Q12+R12+S12)*T12,U12)</f>
        <v>18000</v>
      </c>
      <c r="W12" s="480" t="s">
        <v>969</v>
      </c>
    </row>
    <row r="13" spans="1:214" s="14" customFormat="1" ht="48" customHeight="1" thickBot="1">
      <c r="A13" s="219" t="s">
        <v>356</v>
      </c>
      <c r="B13" s="220"/>
      <c r="C13" s="42">
        <v>69573906</v>
      </c>
      <c r="D13" s="363" t="s">
        <v>511</v>
      </c>
      <c r="E13" s="222"/>
      <c r="F13" s="222"/>
      <c r="G13" s="222"/>
      <c r="H13" s="222"/>
      <c r="I13" s="223"/>
      <c r="J13" s="223"/>
      <c r="K13" s="223"/>
      <c r="L13" s="224"/>
      <c r="M13" s="225"/>
      <c r="N13" s="226"/>
      <c r="O13" s="225"/>
      <c r="P13" s="226"/>
      <c r="Q13" s="109"/>
      <c r="R13" s="109"/>
      <c r="S13" s="109"/>
      <c r="T13" s="109"/>
      <c r="U13" s="162"/>
      <c r="V13" s="163"/>
      <c r="W13" s="163"/>
      <c r="X13" s="13"/>
      <c r="Y13" s="13"/>
      <c r="Z13" s="13"/>
      <c r="AA13" s="13"/>
      <c r="AB13" s="13"/>
      <c r="AC13" s="13"/>
      <c r="AD13" s="13"/>
      <c r="AE13" s="13"/>
      <c r="AF13" s="13"/>
      <c r="AG13" s="13"/>
      <c r="AH13" s="13"/>
      <c r="AI13" s="13"/>
      <c r="AJ13" s="13"/>
      <c r="AK13" s="13"/>
      <c r="AL13" s="13"/>
      <c r="AM13" s="24"/>
      <c r="AN13" s="24"/>
      <c r="AO13" s="24"/>
      <c r="AP13" s="24"/>
      <c r="AQ13" s="8"/>
      <c r="AR13" s="8"/>
      <c r="AS13" s="8"/>
      <c r="AT13" s="8"/>
      <c r="AU13" s="9"/>
      <c r="AV13" s="10"/>
      <c r="AW13" s="11"/>
      <c r="AX13" s="6"/>
      <c r="AY13" s="12"/>
      <c r="AZ13" s="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24"/>
      <c r="BZ13" s="24"/>
      <c r="CA13" s="24"/>
      <c r="CB13" s="24"/>
      <c r="CC13" s="8"/>
      <c r="CD13" s="8"/>
      <c r="CE13" s="8"/>
      <c r="CF13" s="8"/>
      <c r="CG13" s="9"/>
      <c r="CH13" s="10"/>
      <c r="CI13" s="11"/>
      <c r="CJ13" s="6"/>
      <c r="CK13" s="12"/>
      <c r="CL13" s="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24"/>
      <c r="DL13" s="24"/>
      <c r="DM13" s="24"/>
      <c r="DN13" s="24"/>
      <c r="DO13" s="8"/>
      <c r="DP13" s="8"/>
      <c r="DQ13" s="8"/>
      <c r="DR13" s="8"/>
      <c r="DS13" s="9"/>
      <c r="DT13" s="10"/>
      <c r="DU13" s="11"/>
      <c r="DV13" s="6"/>
      <c r="DW13" s="12"/>
      <c r="DX13" s="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24"/>
      <c r="EX13" s="24"/>
      <c r="EY13" s="24"/>
      <c r="EZ13" s="24"/>
      <c r="FA13" s="8"/>
      <c r="FB13" s="8"/>
      <c r="FC13" s="8"/>
      <c r="FD13" s="8"/>
      <c r="FE13" s="9"/>
      <c r="FF13" s="10"/>
      <c r="FG13" s="11"/>
      <c r="FH13" s="6"/>
      <c r="FI13" s="12"/>
      <c r="FJ13" s="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24"/>
      <c r="GJ13" s="24"/>
      <c r="GK13" s="24"/>
      <c r="GL13" s="24"/>
      <c r="GM13" s="8"/>
      <c r="GN13" s="8"/>
      <c r="GO13" s="8"/>
      <c r="GP13" s="8"/>
      <c r="GQ13" s="9"/>
      <c r="GR13" s="10"/>
      <c r="GS13" s="11"/>
      <c r="GT13" s="6"/>
      <c r="GU13" s="12"/>
      <c r="GV13" s="3"/>
      <c r="GW13" s="13"/>
      <c r="GX13" s="13"/>
      <c r="GY13" s="13"/>
      <c r="GZ13" s="13"/>
      <c r="HA13" s="13"/>
      <c r="HB13" s="13"/>
      <c r="HC13" s="13"/>
      <c r="HD13" s="13"/>
      <c r="HE13" s="13"/>
      <c r="HF13" s="13"/>
    </row>
    <row r="14" spans="1:214" s="7" customFormat="1" ht="48" customHeight="1" thickBot="1">
      <c r="A14" s="235"/>
      <c r="B14" s="41">
        <v>6</v>
      </c>
      <c r="C14" s="207"/>
      <c r="D14" s="32" t="s">
        <v>511</v>
      </c>
      <c r="E14" s="32" t="s">
        <v>798</v>
      </c>
      <c r="F14" s="38">
        <v>1</v>
      </c>
      <c r="G14" s="37" t="s">
        <v>772</v>
      </c>
      <c r="H14" s="429"/>
      <c r="I14" s="88" t="s">
        <v>806</v>
      </c>
      <c r="J14" s="89" t="s">
        <v>365</v>
      </c>
      <c r="K14" s="90">
        <v>6</v>
      </c>
      <c r="L14" s="89" t="s">
        <v>52</v>
      </c>
      <c r="M14" s="333"/>
      <c r="N14" s="121"/>
      <c r="O14" s="89">
        <v>4</v>
      </c>
      <c r="P14" s="128">
        <v>4000</v>
      </c>
      <c r="Q14" s="299">
        <f t="shared" ref="Q14:T17" si="5">M14</f>
        <v>0</v>
      </c>
      <c r="R14" s="299">
        <f t="shared" si="5"/>
        <v>0</v>
      </c>
      <c r="S14" s="299">
        <f t="shared" si="5"/>
        <v>4</v>
      </c>
      <c r="T14" s="299">
        <f t="shared" si="5"/>
        <v>4000</v>
      </c>
      <c r="U14" s="300">
        <f>IF(Q14+R14=0,S14*T14,OR(IF(Q14+S14=0,R14*T14),OR(IF(R14+S14=0,Q14*T14))))</f>
        <v>16000</v>
      </c>
      <c r="V14" s="437">
        <f>IF(U14=TRUE,(Q14+R14+S14)*T14,U14)</f>
        <v>16000</v>
      </c>
      <c r="W14" s="315"/>
    </row>
    <row r="15" spans="1:214" s="7" customFormat="1" ht="48" customHeight="1">
      <c r="A15" s="322"/>
      <c r="B15" s="347">
        <v>7</v>
      </c>
      <c r="C15" s="323"/>
      <c r="D15" s="324" t="s">
        <v>511</v>
      </c>
      <c r="E15" s="15" t="s">
        <v>798</v>
      </c>
      <c r="F15" s="325">
        <v>2</v>
      </c>
      <c r="G15" s="326" t="s">
        <v>772</v>
      </c>
      <c r="H15" s="531"/>
      <c r="I15" s="327" t="s">
        <v>806</v>
      </c>
      <c r="J15" s="328" t="s">
        <v>365</v>
      </c>
      <c r="K15" s="329">
        <v>6</v>
      </c>
      <c r="L15" s="328" t="s">
        <v>56</v>
      </c>
      <c r="M15" s="117"/>
      <c r="N15" s="330"/>
      <c r="O15" s="328">
        <v>6</v>
      </c>
      <c r="P15" s="331">
        <v>3000</v>
      </c>
      <c r="Q15" s="297">
        <f t="shared" si="5"/>
        <v>0</v>
      </c>
      <c r="R15" s="297">
        <f t="shared" si="5"/>
        <v>0</v>
      </c>
      <c r="S15" s="297">
        <f t="shared" si="5"/>
        <v>6</v>
      </c>
      <c r="T15" s="297">
        <f t="shared" si="5"/>
        <v>3000</v>
      </c>
      <c r="U15" s="298">
        <f>IF(Q15+R15=0,S15*T15,OR(IF(Q15+S15=0,R15*T15),OR(IF(R15+S15=0,Q15*T15))))</f>
        <v>18000</v>
      </c>
      <c r="V15" s="437">
        <f>IF(U15=TRUE,(Q15+R15+S15)*T15,U15)</f>
        <v>18000</v>
      </c>
      <c r="W15" s="316"/>
    </row>
    <row r="16" spans="1:214" s="7" customFormat="1" ht="48" customHeight="1">
      <c r="A16" s="322"/>
      <c r="B16" s="347">
        <v>8</v>
      </c>
      <c r="C16" s="323"/>
      <c r="D16" s="324" t="s">
        <v>511</v>
      </c>
      <c r="E16" s="15" t="s">
        <v>798</v>
      </c>
      <c r="F16" s="325">
        <v>3</v>
      </c>
      <c r="G16" s="326" t="s">
        <v>745</v>
      </c>
      <c r="H16" s="531"/>
      <c r="I16" s="327" t="s">
        <v>811</v>
      </c>
      <c r="J16" s="328" t="s">
        <v>365</v>
      </c>
      <c r="K16" s="329">
        <v>6</v>
      </c>
      <c r="L16" s="328" t="s">
        <v>52</v>
      </c>
      <c r="M16" s="117"/>
      <c r="N16" s="330"/>
      <c r="O16" s="328">
        <v>4</v>
      </c>
      <c r="P16" s="331">
        <v>4500</v>
      </c>
      <c r="Q16" s="297">
        <f t="shared" si="5"/>
        <v>0</v>
      </c>
      <c r="R16" s="297">
        <f t="shared" si="5"/>
        <v>0</v>
      </c>
      <c r="S16" s="297">
        <f t="shared" si="5"/>
        <v>4</v>
      </c>
      <c r="T16" s="297">
        <f t="shared" si="5"/>
        <v>4500</v>
      </c>
      <c r="U16" s="298">
        <f>IF(Q16+R16=0,S16*T16,OR(IF(Q16+S16=0,R16*T16),OR(IF(R16+S16=0,Q16*T16))))</f>
        <v>18000</v>
      </c>
      <c r="V16" s="437">
        <f>IF(U16=TRUE,(Q16+R16+S16)*T16,U16)</f>
        <v>18000</v>
      </c>
      <c r="W16" s="316"/>
    </row>
    <row r="17" spans="1:214" s="7" customFormat="1" ht="48" customHeight="1">
      <c r="A17" s="322"/>
      <c r="B17" s="347">
        <v>9</v>
      </c>
      <c r="C17" s="323"/>
      <c r="D17" s="324" t="s">
        <v>511</v>
      </c>
      <c r="E17" s="15" t="s">
        <v>798</v>
      </c>
      <c r="F17" s="325">
        <v>4</v>
      </c>
      <c r="G17" s="326" t="s">
        <v>745</v>
      </c>
      <c r="H17" s="531"/>
      <c r="I17" s="327" t="s">
        <v>811</v>
      </c>
      <c r="J17" s="328" t="s">
        <v>365</v>
      </c>
      <c r="K17" s="329">
        <v>6</v>
      </c>
      <c r="L17" s="328" t="s">
        <v>56</v>
      </c>
      <c r="M17" s="117"/>
      <c r="N17" s="330"/>
      <c r="O17" s="328">
        <v>6</v>
      </c>
      <c r="P17" s="331">
        <v>2500</v>
      </c>
      <c r="Q17" s="297">
        <f t="shared" si="5"/>
        <v>0</v>
      </c>
      <c r="R17" s="297">
        <f t="shared" si="5"/>
        <v>0</v>
      </c>
      <c r="S17" s="297">
        <f t="shared" si="5"/>
        <v>6</v>
      </c>
      <c r="T17" s="297">
        <f t="shared" si="5"/>
        <v>2500</v>
      </c>
      <c r="U17" s="298">
        <f>IF(Q17+R17=0,S17*T17,OR(IF(Q17+S17=0,R17*T17),OR(IF(R17+S17=0,Q17*T17))))</f>
        <v>15000</v>
      </c>
      <c r="V17" s="437">
        <f>IF(U17=TRUE,(Q17+R17+S17)*T17,U17)</f>
        <v>15000</v>
      </c>
      <c r="W17" s="316"/>
    </row>
    <row r="18" spans="1:214" s="7" customFormat="1" ht="48" customHeight="1" thickBot="1">
      <c r="A18" s="216"/>
      <c r="B18" s="217">
        <v>10</v>
      </c>
      <c r="C18" s="218"/>
      <c r="D18" s="33" t="s">
        <v>511</v>
      </c>
      <c r="E18" s="33" t="s">
        <v>798</v>
      </c>
      <c r="F18" s="40">
        <v>5</v>
      </c>
      <c r="G18" s="39" t="s">
        <v>733</v>
      </c>
      <c r="H18" s="395"/>
      <c r="I18" s="102" t="s">
        <v>818</v>
      </c>
      <c r="J18" s="103" t="s">
        <v>365</v>
      </c>
      <c r="K18" s="104">
        <v>6</v>
      </c>
      <c r="L18" s="103" t="s">
        <v>56</v>
      </c>
      <c r="M18" s="106"/>
      <c r="N18" s="107"/>
      <c r="O18" s="103">
        <v>6</v>
      </c>
      <c r="P18" s="108">
        <v>2500</v>
      </c>
      <c r="Q18" s="297">
        <f t="shared" ref="Q18" si="6">M18</f>
        <v>0</v>
      </c>
      <c r="R18" s="297">
        <f t="shared" ref="R18" si="7">N18</f>
        <v>0</v>
      </c>
      <c r="S18" s="297">
        <f t="shared" ref="S18" si="8">O18</f>
        <v>6</v>
      </c>
      <c r="T18" s="297">
        <f t="shared" ref="T18" si="9">P18</f>
        <v>2500</v>
      </c>
      <c r="U18" s="298">
        <f>IF(Q18+R18=0,S18*T18,OR(IF(Q18+S18=0,R18*T18),OR(IF(R18+S18=0,Q18*T18))))</f>
        <v>15000</v>
      </c>
      <c r="V18" s="437">
        <f>IF(U18=TRUE,(Q18+R18+S18)*T18,U18)</f>
        <v>15000</v>
      </c>
      <c r="W18" s="321"/>
    </row>
    <row r="19" spans="1:214" s="14" customFormat="1" ht="48" customHeight="1" thickBot="1">
      <c r="A19" s="219" t="s">
        <v>357</v>
      </c>
      <c r="B19" s="220"/>
      <c r="C19" s="42">
        <v>64177391</v>
      </c>
      <c r="D19" s="363" t="s">
        <v>1072</v>
      </c>
      <c r="E19" s="222"/>
      <c r="F19" s="222"/>
      <c r="G19" s="222"/>
      <c r="H19" s="223"/>
      <c r="I19" s="223"/>
      <c r="J19" s="229"/>
      <c r="K19" s="229"/>
      <c r="L19" s="230"/>
      <c r="M19" s="231"/>
      <c r="N19" s="232"/>
      <c r="O19" s="231"/>
      <c r="P19" s="232"/>
      <c r="Q19" s="116"/>
      <c r="R19" s="116"/>
      <c r="S19" s="116"/>
      <c r="T19" s="116"/>
      <c r="U19" s="164"/>
      <c r="V19" s="165"/>
      <c r="W19" s="165"/>
      <c r="X19" s="13"/>
      <c r="Y19" s="13"/>
      <c r="Z19" s="13"/>
      <c r="AA19" s="13"/>
      <c r="AB19" s="13"/>
      <c r="AC19" s="13"/>
      <c r="AD19" s="13"/>
      <c r="AE19" s="13"/>
      <c r="AF19" s="13"/>
      <c r="AG19" s="13"/>
      <c r="AH19" s="13"/>
      <c r="AI19" s="13"/>
      <c r="AJ19" s="13"/>
      <c r="AK19" s="13"/>
      <c r="AL19" s="13"/>
      <c r="AM19" s="24"/>
      <c r="AN19" s="24"/>
      <c r="AO19" s="24"/>
      <c r="AP19" s="24"/>
      <c r="AQ19" s="8"/>
      <c r="AR19" s="8"/>
      <c r="AS19" s="8"/>
      <c r="AT19" s="8"/>
      <c r="AU19" s="9"/>
      <c r="AV19" s="10"/>
      <c r="AW19" s="11"/>
      <c r="AX19" s="6"/>
      <c r="AY19" s="12"/>
      <c r="AZ19" s="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24"/>
      <c r="BZ19" s="24"/>
      <c r="CA19" s="24"/>
      <c r="CB19" s="24"/>
      <c r="CC19" s="8"/>
      <c r="CD19" s="8"/>
      <c r="CE19" s="8"/>
      <c r="CF19" s="8"/>
      <c r="CG19" s="9"/>
      <c r="CH19" s="10"/>
      <c r="CI19" s="11"/>
      <c r="CJ19" s="6"/>
      <c r="CK19" s="12"/>
      <c r="CL19" s="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24"/>
      <c r="DL19" s="24"/>
      <c r="DM19" s="24"/>
      <c r="DN19" s="24"/>
      <c r="DO19" s="8"/>
      <c r="DP19" s="8"/>
      <c r="DQ19" s="8"/>
      <c r="DR19" s="8"/>
      <c r="DS19" s="9"/>
      <c r="DT19" s="10"/>
      <c r="DU19" s="11"/>
      <c r="DV19" s="6"/>
      <c r="DW19" s="12"/>
      <c r="DX19" s="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24"/>
      <c r="EX19" s="24"/>
      <c r="EY19" s="24"/>
      <c r="EZ19" s="24"/>
      <c r="FA19" s="8"/>
      <c r="FB19" s="8"/>
      <c r="FC19" s="8"/>
      <c r="FD19" s="8"/>
      <c r="FE19" s="9"/>
      <c r="FF19" s="10"/>
      <c r="FG19" s="11"/>
      <c r="FH19" s="6"/>
      <c r="FI19" s="12"/>
      <c r="FJ19" s="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24"/>
      <c r="GJ19" s="24"/>
      <c r="GK19" s="24"/>
      <c r="GL19" s="24"/>
      <c r="GM19" s="8"/>
      <c r="GN19" s="8"/>
      <c r="GO19" s="8"/>
      <c r="GP19" s="8"/>
      <c r="GQ19" s="9"/>
      <c r="GR19" s="10"/>
      <c r="GS19" s="11"/>
      <c r="GT19" s="6"/>
      <c r="GU19" s="12"/>
      <c r="GV19" s="3"/>
      <c r="GW19" s="13"/>
      <c r="GX19" s="13"/>
      <c r="GY19" s="13"/>
      <c r="GZ19" s="13"/>
      <c r="HA19" s="13"/>
      <c r="HB19" s="13"/>
      <c r="HC19" s="13"/>
      <c r="HD19" s="13"/>
      <c r="HE19" s="13"/>
      <c r="HF19" s="13"/>
    </row>
    <row r="20" spans="1:214" s="7" customFormat="1" ht="48" customHeight="1">
      <c r="A20" s="206"/>
      <c r="B20" s="41">
        <v>11</v>
      </c>
      <c r="C20" s="207"/>
      <c r="D20" s="32" t="s">
        <v>1072</v>
      </c>
      <c r="E20" s="32" t="s">
        <v>798</v>
      </c>
      <c r="F20" s="38">
        <v>1</v>
      </c>
      <c r="G20" s="37" t="s">
        <v>734</v>
      </c>
      <c r="H20" s="429" t="s">
        <v>970</v>
      </c>
      <c r="I20" s="88" t="s">
        <v>817</v>
      </c>
      <c r="J20" s="89" t="s">
        <v>364</v>
      </c>
      <c r="K20" s="90">
        <v>4</v>
      </c>
      <c r="L20" s="89" t="s">
        <v>52</v>
      </c>
      <c r="M20" s="92"/>
      <c r="N20" s="93"/>
      <c r="O20" s="89">
        <v>4</v>
      </c>
      <c r="P20" s="94">
        <v>4000</v>
      </c>
      <c r="Q20" s="301">
        <f t="shared" ref="Q20:T21" si="10">M20</f>
        <v>0</v>
      </c>
      <c r="R20" s="301">
        <f t="shared" si="10"/>
        <v>0</v>
      </c>
      <c r="S20" s="301">
        <f t="shared" si="10"/>
        <v>4</v>
      </c>
      <c r="T20" s="301">
        <f t="shared" si="10"/>
        <v>4000</v>
      </c>
      <c r="U20" s="296">
        <f>IF(Q20+R20=0,S20*T20,OR(IF(Q20+S20=0,R20*T20),OR(IF(R20+S20=0,Q20*T20))))</f>
        <v>16000</v>
      </c>
      <c r="V20" s="437">
        <f>IF(U20=TRUE,(Q20+R20+S20)*T20,U20)</f>
        <v>16000</v>
      </c>
      <c r="W20" s="316"/>
    </row>
    <row r="21" spans="1:214" s="7" customFormat="1" ht="48" customHeight="1" thickBot="1">
      <c r="A21" s="216"/>
      <c r="B21" s="217">
        <v>12</v>
      </c>
      <c r="C21" s="218"/>
      <c r="D21" s="33" t="s">
        <v>1072</v>
      </c>
      <c r="E21" s="33" t="s">
        <v>798</v>
      </c>
      <c r="F21" s="40">
        <v>2</v>
      </c>
      <c r="G21" s="39" t="s">
        <v>734</v>
      </c>
      <c r="H21" s="395" t="s">
        <v>971</v>
      </c>
      <c r="I21" s="102" t="s">
        <v>817</v>
      </c>
      <c r="J21" s="103" t="s">
        <v>364</v>
      </c>
      <c r="K21" s="104">
        <v>4</v>
      </c>
      <c r="L21" s="103" t="s">
        <v>52</v>
      </c>
      <c r="M21" s="106"/>
      <c r="N21" s="107"/>
      <c r="O21" s="103">
        <v>4</v>
      </c>
      <c r="P21" s="108">
        <v>4000</v>
      </c>
      <c r="Q21" s="303">
        <f t="shared" si="10"/>
        <v>0</v>
      </c>
      <c r="R21" s="303">
        <f t="shared" si="10"/>
        <v>0</v>
      </c>
      <c r="S21" s="303">
        <f t="shared" si="10"/>
        <v>4</v>
      </c>
      <c r="T21" s="303">
        <f t="shared" si="10"/>
        <v>4000</v>
      </c>
      <c r="U21" s="304">
        <f>IF(Q21+R21=0,S21*T21,OR(IF(Q21+S21=0,R21*T21),OR(IF(R21+S21=0,Q21*T21))))</f>
        <v>16000</v>
      </c>
      <c r="V21" s="437">
        <f>IF(U21=TRUE,(Q21+R21+S21)*T21,U21)</f>
        <v>16000</v>
      </c>
      <c r="W21" s="316"/>
    </row>
    <row r="22" spans="1:214" s="14" customFormat="1" ht="48" customHeight="1" thickBot="1">
      <c r="A22" s="249" t="s">
        <v>358</v>
      </c>
      <c r="B22" s="228"/>
      <c r="C22" s="713">
        <v>64177014</v>
      </c>
      <c r="D22" s="363" t="s">
        <v>512</v>
      </c>
      <c r="E22" s="344"/>
      <c r="F22" s="344"/>
      <c r="G22" s="344"/>
      <c r="H22" s="345"/>
      <c r="I22" s="345"/>
      <c r="J22" s="345"/>
      <c r="K22" s="345"/>
      <c r="L22" s="346"/>
      <c r="M22" s="346"/>
      <c r="N22" s="364"/>
      <c r="O22" s="346"/>
      <c r="P22" s="364"/>
      <c r="Q22" s="387"/>
      <c r="R22" s="387"/>
      <c r="S22" s="387"/>
      <c r="T22" s="387"/>
      <c r="U22" s="634"/>
      <c r="V22" s="165"/>
      <c r="W22" s="165"/>
      <c r="X22" s="13"/>
      <c r="Y22" s="13"/>
      <c r="Z22" s="13"/>
      <c r="AA22" s="13"/>
      <c r="AB22" s="13"/>
      <c r="AC22" s="13"/>
      <c r="AD22" s="13"/>
      <c r="AE22" s="13"/>
      <c r="AF22" s="13"/>
      <c r="AG22" s="13"/>
      <c r="AH22" s="13"/>
      <c r="AI22" s="13"/>
      <c r="AJ22" s="13"/>
      <c r="AK22" s="13"/>
      <c r="AL22" s="13"/>
      <c r="AM22" s="24"/>
      <c r="AN22" s="24"/>
      <c r="AO22" s="24"/>
      <c r="AP22" s="24"/>
      <c r="AQ22" s="8"/>
      <c r="AR22" s="8"/>
      <c r="AS22" s="8"/>
      <c r="AT22" s="8"/>
      <c r="AU22" s="9"/>
      <c r="AV22" s="10"/>
      <c r="AW22" s="11"/>
      <c r="AX22" s="6"/>
      <c r="AY22" s="12"/>
      <c r="AZ22" s="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24"/>
      <c r="BZ22" s="24"/>
      <c r="CA22" s="24"/>
      <c r="CB22" s="24"/>
      <c r="CC22" s="8"/>
      <c r="CD22" s="8"/>
      <c r="CE22" s="8"/>
      <c r="CF22" s="8"/>
      <c r="CG22" s="9"/>
      <c r="CH22" s="10"/>
      <c r="CI22" s="11"/>
      <c r="CJ22" s="6"/>
      <c r="CK22" s="12"/>
      <c r="CL22" s="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24"/>
      <c r="DL22" s="24"/>
      <c r="DM22" s="24"/>
      <c r="DN22" s="24"/>
      <c r="DO22" s="8"/>
      <c r="DP22" s="8"/>
      <c r="DQ22" s="8"/>
      <c r="DR22" s="8"/>
      <c r="DS22" s="9"/>
      <c r="DT22" s="10"/>
      <c r="DU22" s="11"/>
      <c r="DV22" s="6"/>
      <c r="DW22" s="12"/>
      <c r="DX22" s="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24"/>
      <c r="EX22" s="24"/>
      <c r="EY22" s="24"/>
      <c r="EZ22" s="24"/>
      <c r="FA22" s="8"/>
      <c r="FB22" s="8"/>
      <c r="FC22" s="8"/>
      <c r="FD22" s="8"/>
      <c r="FE22" s="9"/>
      <c r="FF22" s="10"/>
      <c r="FG22" s="11"/>
      <c r="FH22" s="6"/>
      <c r="FI22" s="12"/>
      <c r="FJ22" s="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24"/>
      <c r="GJ22" s="24"/>
      <c r="GK22" s="24"/>
      <c r="GL22" s="24"/>
      <c r="GM22" s="8"/>
      <c r="GN22" s="8"/>
      <c r="GO22" s="8"/>
      <c r="GP22" s="8"/>
      <c r="GQ22" s="9"/>
      <c r="GR22" s="10"/>
      <c r="GS22" s="11"/>
      <c r="GT22" s="6"/>
      <c r="GU22" s="12"/>
      <c r="GV22" s="3"/>
      <c r="GW22" s="13"/>
      <c r="GX22" s="13"/>
      <c r="GY22" s="13"/>
      <c r="GZ22" s="13"/>
      <c r="HA22" s="13"/>
      <c r="HB22" s="13"/>
      <c r="HC22" s="13"/>
      <c r="HD22" s="13"/>
      <c r="HE22" s="13"/>
      <c r="HF22" s="13"/>
    </row>
    <row r="23" spans="1:214" s="7" customFormat="1" ht="48" customHeight="1" thickBot="1">
      <c r="A23" s="235"/>
      <c r="B23" s="41">
        <v>13</v>
      </c>
      <c r="C23" s="207"/>
      <c r="D23" s="32" t="s">
        <v>512</v>
      </c>
      <c r="E23" s="37" t="s">
        <v>797</v>
      </c>
      <c r="F23" s="38">
        <v>1</v>
      </c>
      <c r="G23" s="37" t="s">
        <v>780</v>
      </c>
      <c r="H23" s="429"/>
      <c r="I23" s="88" t="s">
        <v>826</v>
      </c>
      <c r="J23" s="89" t="s">
        <v>364</v>
      </c>
      <c r="K23" s="90" t="s">
        <v>510</v>
      </c>
      <c r="L23" s="89" t="s">
        <v>52</v>
      </c>
      <c r="M23" s="120"/>
      <c r="N23" s="121"/>
      <c r="O23" s="89">
        <v>4</v>
      </c>
      <c r="P23" s="128">
        <v>4500</v>
      </c>
      <c r="Q23" s="299">
        <f t="shared" ref="Q23:T24" si="11">M23</f>
        <v>0</v>
      </c>
      <c r="R23" s="299">
        <f t="shared" si="11"/>
        <v>0</v>
      </c>
      <c r="S23" s="299">
        <f t="shared" si="11"/>
        <v>4</v>
      </c>
      <c r="T23" s="299">
        <f t="shared" si="11"/>
        <v>4500</v>
      </c>
      <c r="U23" s="300">
        <f>IF(Q23+R23=0,S23*T23,OR(IF(Q23+S23=0,R23*T23),OR(IF(R23+S23=0,Q23*T23))))</f>
        <v>18000</v>
      </c>
      <c r="V23" s="437">
        <f>IF(U23=TRUE,(Q23+R23+S23)*T23,U23)</f>
        <v>18000</v>
      </c>
      <c r="W23" s="316"/>
    </row>
    <row r="24" spans="1:214" s="7" customFormat="1" ht="48" customHeight="1" thickBot="1">
      <c r="A24" s="417"/>
      <c r="B24" s="407">
        <v>14</v>
      </c>
      <c r="C24" s="408"/>
      <c r="D24" s="418" t="s">
        <v>512</v>
      </c>
      <c r="E24" s="418" t="s">
        <v>797</v>
      </c>
      <c r="F24" s="409">
        <v>2</v>
      </c>
      <c r="G24" s="410" t="s">
        <v>789</v>
      </c>
      <c r="H24" s="411"/>
      <c r="I24" s="419" t="s">
        <v>825</v>
      </c>
      <c r="J24" s="412" t="s">
        <v>364</v>
      </c>
      <c r="K24" s="413" t="s">
        <v>513</v>
      </c>
      <c r="L24" s="412" t="s">
        <v>50</v>
      </c>
      <c r="M24" s="421">
        <v>6</v>
      </c>
      <c r="N24" s="422"/>
      <c r="O24" s="412"/>
      <c r="P24" s="423">
        <v>4000</v>
      </c>
      <c r="Q24" s="303">
        <f t="shared" si="11"/>
        <v>6</v>
      </c>
      <c r="R24" s="303">
        <f t="shared" si="11"/>
        <v>0</v>
      </c>
      <c r="S24" s="303">
        <f t="shared" si="11"/>
        <v>0</v>
      </c>
      <c r="T24" s="303">
        <f t="shared" si="11"/>
        <v>4000</v>
      </c>
      <c r="U24" s="304" t="b">
        <f>IF(Q24+R24=0,S24*T24,OR(IF(Q24+S24=0,R24*T24),OR(IF(R24+S24=0,Q24*T24))))</f>
        <v>1</v>
      </c>
      <c r="V24" s="437">
        <f>IF(U24=TRUE,(Q24+R24+S24)*T24,U24)</f>
        <v>24000</v>
      </c>
      <c r="W24" s="316"/>
    </row>
    <row r="25" spans="1:214" s="14" customFormat="1" ht="48" customHeight="1" thickBot="1">
      <c r="A25" s="219" t="s">
        <v>359</v>
      </c>
      <c r="B25" s="220"/>
      <c r="C25" s="42">
        <v>73619966</v>
      </c>
      <c r="D25" s="383" t="s">
        <v>514</v>
      </c>
      <c r="E25" s="234"/>
      <c r="F25" s="234"/>
      <c r="G25" s="234"/>
      <c r="H25" s="234"/>
      <c r="I25" s="229"/>
      <c r="J25" s="229"/>
      <c r="K25" s="229"/>
      <c r="L25" s="230"/>
      <c r="M25" s="231"/>
      <c r="N25" s="232"/>
      <c r="O25" s="231"/>
      <c r="P25" s="232"/>
      <c r="Q25" s="116"/>
      <c r="R25" s="116"/>
      <c r="S25" s="116"/>
      <c r="T25" s="116"/>
      <c r="U25" s="164"/>
      <c r="V25" s="165"/>
      <c r="W25" s="165"/>
      <c r="X25" s="13"/>
      <c r="Y25" s="13"/>
      <c r="Z25" s="13"/>
      <c r="AA25" s="13"/>
      <c r="AB25" s="13"/>
      <c r="AC25" s="13"/>
      <c r="AD25" s="13"/>
      <c r="AE25" s="13"/>
      <c r="AF25" s="13"/>
      <c r="AG25" s="13"/>
      <c r="AH25" s="13"/>
      <c r="AI25" s="13"/>
      <c r="AJ25" s="13"/>
      <c r="AK25" s="13"/>
      <c r="AL25" s="13"/>
      <c r="AM25" s="24"/>
      <c r="AN25" s="24"/>
      <c r="AO25" s="24"/>
      <c r="AP25" s="24"/>
      <c r="AQ25" s="8"/>
      <c r="AR25" s="8"/>
      <c r="AS25" s="8"/>
      <c r="AT25" s="8"/>
      <c r="AU25" s="9"/>
      <c r="AV25" s="10"/>
      <c r="AW25" s="11"/>
      <c r="AX25" s="6"/>
      <c r="AY25" s="12"/>
      <c r="AZ25" s="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24"/>
      <c r="BZ25" s="24"/>
      <c r="CA25" s="24"/>
      <c r="CB25" s="24"/>
      <c r="CC25" s="8"/>
      <c r="CD25" s="8"/>
      <c r="CE25" s="8"/>
      <c r="CF25" s="8"/>
      <c r="CG25" s="9"/>
      <c r="CH25" s="10"/>
      <c r="CI25" s="11"/>
      <c r="CJ25" s="6"/>
      <c r="CK25" s="12"/>
      <c r="CL25" s="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24"/>
      <c r="DL25" s="24"/>
      <c r="DM25" s="24"/>
      <c r="DN25" s="24"/>
      <c r="DO25" s="8"/>
      <c r="DP25" s="8"/>
      <c r="DQ25" s="8"/>
      <c r="DR25" s="8"/>
      <c r="DS25" s="9"/>
      <c r="DT25" s="10"/>
      <c r="DU25" s="11"/>
      <c r="DV25" s="6"/>
      <c r="DW25" s="12"/>
      <c r="DX25" s="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24"/>
      <c r="EX25" s="24"/>
      <c r="EY25" s="24"/>
      <c r="EZ25" s="24"/>
      <c r="FA25" s="8"/>
      <c r="FB25" s="8"/>
      <c r="FC25" s="8"/>
      <c r="FD25" s="8"/>
      <c r="FE25" s="9"/>
      <c r="FF25" s="10"/>
      <c r="FG25" s="11"/>
      <c r="FH25" s="6"/>
      <c r="FI25" s="12"/>
      <c r="FJ25" s="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24"/>
      <c r="GJ25" s="24"/>
      <c r="GK25" s="24"/>
      <c r="GL25" s="24"/>
      <c r="GM25" s="8"/>
      <c r="GN25" s="8"/>
      <c r="GO25" s="8"/>
      <c r="GP25" s="8"/>
      <c r="GQ25" s="9"/>
      <c r="GR25" s="10"/>
      <c r="GS25" s="11"/>
      <c r="GT25" s="6"/>
      <c r="GU25" s="12"/>
      <c r="GV25" s="3"/>
      <c r="GW25" s="13"/>
      <c r="GX25" s="13"/>
      <c r="GY25" s="13"/>
      <c r="GZ25" s="13"/>
      <c r="HA25" s="13"/>
      <c r="HB25" s="13"/>
      <c r="HC25" s="13"/>
      <c r="HD25" s="13"/>
      <c r="HE25" s="13"/>
      <c r="HF25" s="13"/>
    </row>
    <row r="26" spans="1:214" s="7" customFormat="1" ht="43" thickBot="1">
      <c r="A26" s="235"/>
      <c r="B26" s="41">
        <v>15</v>
      </c>
      <c r="C26" s="207"/>
      <c r="D26" s="32" t="s">
        <v>514</v>
      </c>
      <c r="E26" s="37" t="s">
        <v>796</v>
      </c>
      <c r="F26" s="38">
        <v>1</v>
      </c>
      <c r="G26" s="37" t="s">
        <v>770</v>
      </c>
      <c r="H26" s="37"/>
      <c r="I26" s="88" t="s">
        <v>838</v>
      </c>
      <c r="J26" s="89" t="s">
        <v>364</v>
      </c>
      <c r="K26" s="131" t="s">
        <v>515</v>
      </c>
      <c r="L26" s="89" t="s">
        <v>56</v>
      </c>
      <c r="M26" s="120"/>
      <c r="N26" s="121"/>
      <c r="O26" s="89">
        <v>6</v>
      </c>
      <c r="P26" s="128">
        <v>2000</v>
      </c>
      <c r="Q26" s="299">
        <f t="shared" ref="Q26:T27" si="12">M26</f>
        <v>0</v>
      </c>
      <c r="R26" s="299">
        <f t="shared" si="12"/>
        <v>0</v>
      </c>
      <c r="S26" s="299">
        <f t="shared" si="12"/>
        <v>6</v>
      </c>
      <c r="T26" s="299">
        <f t="shared" si="12"/>
        <v>2000</v>
      </c>
      <c r="U26" s="300">
        <f>IF(Q26+R26=0,S26*T26,OR(IF(Q26+S26=0,R26*T26),OR(IF(R26+S26=0,Q26*T26))))</f>
        <v>12000</v>
      </c>
      <c r="V26" s="437">
        <f>IF(U26=TRUE,(Q26+R26+S26)*T26,U26)</f>
        <v>12000</v>
      </c>
      <c r="W26" s="316"/>
    </row>
    <row r="27" spans="1:214" s="7" customFormat="1" ht="48" customHeight="1">
      <c r="A27" s="322"/>
      <c r="B27" s="347">
        <v>16</v>
      </c>
      <c r="C27" s="323"/>
      <c r="D27" s="324" t="s">
        <v>514</v>
      </c>
      <c r="E27" s="15" t="s">
        <v>796</v>
      </c>
      <c r="F27" s="325">
        <v>2</v>
      </c>
      <c r="G27" s="326" t="s">
        <v>741</v>
      </c>
      <c r="H27" s="531"/>
      <c r="I27" s="327" t="s">
        <v>843</v>
      </c>
      <c r="J27" s="328" t="s">
        <v>364</v>
      </c>
      <c r="K27" s="329" t="s">
        <v>516</v>
      </c>
      <c r="L27" s="328" t="s">
        <v>52</v>
      </c>
      <c r="M27" s="117"/>
      <c r="N27" s="330"/>
      <c r="O27" s="328">
        <v>4</v>
      </c>
      <c r="P27" s="331">
        <v>4000</v>
      </c>
      <c r="Q27" s="297">
        <f t="shared" si="12"/>
        <v>0</v>
      </c>
      <c r="R27" s="297">
        <f t="shared" si="12"/>
        <v>0</v>
      </c>
      <c r="S27" s="297">
        <f t="shared" si="12"/>
        <v>4</v>
      </c>
      <c r="T27" s="297">
        <f t="shared" si="12"/>
        <v>4000</v>
      </c>
      <c r="U27" s="298">
        <f>IF(Q27+R27=0,S27*T27,OR(IF(Q27+S27=0,R27*T27),OR(IF(R27+S27=0,Q27*T27))))</f>
        <v>16000</v>
      </c>
      <c r="V27" s="437">
        <f>IF(U27=TRUE,(Q27+R27+S27)*T27,U27)</f>
        <v>16000</v>
      </c>
      <c r="W27" s="316"/>
    </row>
    <row r="28" spans="1:214" s="7" customFormat="1" ht="48" customHeight="1" thickBot="1">
      <c r="A28" s="417"/>
      <c r="B28" s="407">
        <v>17</v>
      </c>
      <c r="C28" s="408"/>
      <c r="D28" s="418" t="s">
        <v>514</v>
      </c>
      <c r="E28" s="418" t="s">
        <v>796</v>
      </c>
      <c r="F28" s="409">
        <v>3</v>
      </c>
      <c r="G28" s="410" t="s">
        <v>741</v>
      </c>
      <c r="H28" s="410"/>
      <c r="I28" s="419" t="s">
        <v>843</v>
      </c>
      <c r="J28" s="412" t="s">
        <v>364</v>
      </c>
      <c r="K28" s="413" t="s">
        <v>515</v>
      </c>
      <c r="L28" s="412" t="s">
        <v>56</v>
      </c>
      <c r="M28" s="421"/>
      <c r="N28" s="422"/>
      <c r="O28" s="412">
        <v>6</v>
      </c>
      <c r="P28" s="423">
        <v>2000</v>
      </c>
      <c r="Q28" s="303">
        <f t="shared" ref="Q28" si="13">M28</f>
        <v>0</v>
      </c>
      <c r="R28" s="303">
        <f t="shared" ref="R28" si="14">N28</f>
        <v>0</v>
      </c>
      <c r="S28" s="303">
        <f t="shared" ref="S28" si="15">O28</f>
        <v>6</v>
      </c>
      <c r="T28" s="303">
        <f t="shared" ref="T28" si="16">P28</f>
        <v>2000</v>
      </c>
      <c r="U28" s="304">
        <f>IF(Q28+R28=0,S28*T28,OR(IF(Q28+S28=0,R28*T28),OR(IF(R28+S28=0,Q28*T28))))</f>
        <v>12000</v>
      </c>
      <c r="V28" s="437">
        <f>IF(U28=TRUE,(Q28+R28+S28)*T28,U28)</f>
        <v>12000</v>
      </c>
      <c r="W28" s="316"/>
    </row>
    <row r="29" spans="1:214" s="14" customFormat="1" ht="48" customHeight="1" thickBot="1">
      <c r="A29" s="219" t="s">
        <v>360</v>
      </c>
      <c r="B29" s="220"/>
      <c r="C29" s="42">
        <v>64176403</v>
      </c>
      <c r="D29" s="383" t="s">
        <v>517</v>
      </c>
      <c r="E29" s="222"/>
      <c r="F29" s="222"/>
      <c r="G29" s="222"/>
      <c r="H29" s="222"/>
      <c r="I29" s="223"/>
      <c r="J29" s="223"/>
      <c r="K29" s="223"/>
      <c r="L29" s="224"/>
      <c r="M29" s="225"/>
      <c r="N29" s="226"/>
      <c r="O29" s="225"/>
      <c r="P29" s="226"/>
      <c r="Q29" s="109"/>
      <c r="R29" s="109"/>
      <c r="S29" s="109"/>
      <c r="T29" s="109"/>
      <c r="U29" s="162"/>
      <c r="V29" s="167"/>
      <c r="W29" s="163"/>
      <c r="X29" s="13"/>
      <c r="Y29" s="13"/>
      <c r="Z29" s="13"/>
      <c r="AA29" s="13"/>
      <c r="AB29" s="13"/>
      <c r="AC29" s="13"/>
      <c r="AD29" s="13"/>
      <c r="AE29" s="13"/>
      <c r="AF29" s="13"/>
      <c r="AG29" s="13"/>
      <c r="AH29" s="13"/>
      <c r="AI29" s="13"/>
      <c r="AJ29" s="13"/>
      <c r="AK29" s="13"/>
      <c r="AL29" s="13"/>
      <c r="AM29" s="24"/>
      <c r="AN29" s="24"/>
      <c r="AO29" s="24"/>
      <c r="AP29" s="24"/>
      <c r="AQ29" s="8"/>
      <c r="AR29" s="8"/>
      <c r="AS29" s="8"/>
      <c r="AT29" s="8"/>
      <c r="AU29" s="9"/>
      <c r="AV29" s="10"/>
      <c r="AW29" s="11"/>
      <c r="AX29" s="6"/>
      <c r="AY29" s="12"/>
      <c r="AZ29" s="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24"/>
      <c r="BZ29" s="24"/>
      <c r="CA29" s="24"/>
      <c r="CB29" s="24"/>
      <c r="CC29" s="8"/>
      <c r="CD29" s="8"/>
      <c r="CE29" s="8"/>
      <c r="CF29" s="8"/>
      <c r="CG29" s="9"/>
      <c r="CH29" s="10"/>
      <c r="CI29" s="11"/>
      <c r="CJ29" s="6"/>
      <c r="CK29" s="12"/>
      <c r="CL29" s="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24"/>
      <c r="DL29" s="24"/>
      <c r="DM29" s="24"/>
      <c r="DN29" s="24"/>
      <c r="DO29" s="8"/>
      <c r="DP29" s="8"/>
      <c r="DQ29" s="8"/>
      <c r="DR29" s="8"/>
      <c r="DS29" s="9"/>
      <c r="DT29" s="10"/>
      <c r="DU29" s="11"/>
      <c r="DV29" s="6"/>
      <c r="DW29" s="12"/>
      <c r="DX29" s="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24"/>
      <c r="EX29" s="24"/>
      <c r="EY29" s="24"/>
      <c r="EZ29" s="24"/>
      <c r="FA29" s="8"/>
      <c r="FB29" s="8"/>
      <c r="FC29" s="8"/>
      <c r="FD29" s="8"/>
      <c r="FE29" s="9"/>
      <c r="FF29" s="10"/>
      <c r="FG29" s="11"/>
      <c r="FH29" s="6"/>
      <c r="FI29" s="12"/>
      <c r="FJ29" s="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24"/>
      <c r="GJ29" s="24"/>
      <c r="GK29" s="24"/>
      <c r="GL29" s="24"/>
      <c r="GM29" s="8"/>
      <c r="GN29" s="8"/>
      <c r="GO29" s="8"/>
      <c r="GP29" s="8"/>
      <c r="GQ29" s="9"/>
      <c r="GR29" s="10"/>
      <c r="GS29" s="11"/>
      <c r="GT29" s="6"/>
      <c r="GU29" s="12"/>
      <c r="GV29" s="3"/>
      <c r="GW29" s="13"/>
      <c r="GX29" s="13"/>
      <c r="GY29" s="13"/>
      <c r="GZ29" s="13"/>
      <c r="HA29" s="13"/>
      <c r="HB29" s="13"/>
      <c r="HC29" s="13"/>
      <c r="HD29" s="13"/>
      <c r="HE29" s="13"/>
      <c r="HF29" s="13"/>
    </row>
    <row r="30" spans="1:214" s="7" customFormat="1" ht="48" customHeight="1">
      <c r="A30" s="235"/>
      <c r="B30" s="41">
        <v>18</v>
      </c>
      <c r="C30" s="207"/>
      <c r="D30" s="32" t="s">
        <v>517</v>
      </c>
      <c r="E30" s="37" t="s">
        <v>793</v>
      </c>
      <c r="F30" s="38">
        <v>1</v>
      </c>
      <c r="G30" s="37" t="s">
        <v>761</v>
      </c>
      <c r="H30" s="37"/>
      <c r="I30" s="88" t="s">
        <v>858</v>
      </c>
      <c r="J30" s="89" t="s">
        <v>364</v>
      </c>
      <c r="K30" s="371">
        <v>6</v>
      </c>
      <c r="L30" s="89" t="s">
        <v>50</v>
      </c>
      <c r="M30" s="120">
        <v>6</v>
      </c>
      <c r="N30" s="121"/>
      <c r="O30" s="89"/>
      <c r="P30" s="94">
        <v>10500</v>
      </c>
      <c r="Q30" s="301">
        <f t="shared" ref="Q30:T31" si="17">M30</f>
        <v>6</v>
      </c>
      <c r="R30" s="301">
        <f t="shared" si="17"/>
        <v>0</v>
      </c>
      <c r="S30" s="301">
        <f t="shared" si="17"/>
        <v>0</v>
      </c>
      <c r="T30" s="301">
        <f t="shared" si="17"/>
        <v>10500</v>
      </c>
      <c r="U30" s="296" t="b">
        <f>IF(Q30+R30=0,S30*T30,OR(IF(Q30+S30=0,R30*T30),OR(IF(R30+S30=0,Q30*T30))))</f>
        <v>1</v>
      </c>
      <c r="V30" s="436">
        <f>IF(U30=TRUE,(Q30+R30+S30)*T30,U30)</f>
        <v>63000</v>
      </c>
      <c r="W30" s="315"/>
    </row>
    <row r="31" spans="1:214" ht="48" customHeight="1" thickBot="1">
      <c r="A31" s="237"/>
      <c r="B31" s="217">
        <v>19</v>
      </c>
      <c r="C31" s="218"/>
      <c r="D31" s="33" t="s">
        <v>517</v>
      </c>
      <c r="E31" s="39" t="s">
        <v>793</v>
      </c>
      <c r="F31" s="40">
        <v>2</v>
      </c>
      <c r="G31" s="39" t="s">
        <v>767</v>
      </c>
      <c r="H31" s="39"/>
      <c r="I31" s="102" t="s">
        <v>900</v>
      </c>
      <c r="J31" s="103" t="s">
        <v>364</v>
      </c>
      <c r="K31" s="104">
        <v>6</v>
      </c>
      <c r="L31" s="103" t="s">
        <v>50</v>
      </c>
      <c r="M31" s="125">
        <v>6</v>
      </c>
      <c r="N31" s="126"/>
      <c r="O31" s="127"/>
      <c r="P31" s="108">
        <v>10500</v>
      </c>
      <c r="Q31" s="303">
        <f t="shared" si="17"/>
        <v>6</v>
      </c>
      <c r="R31" s="303">
        <f t="shared" si="17"/>
        <v>0</v>
      </c>
      <c r="S31" s="303">
        <f t="shared" si="17"/>
        <v>0</v>
      </c>
      <c r="T31" s="303">
        <f t="shared" si="17"/>
        <v>10500</v>
      </c>
      <c r="U31" s="304" t="b">
        <f>IF(Q31+R31=0,S31*T31,OR(IF(Q31+S31=0,R31*T31),OR(IF(R31+S31=0,Q31*T31))))</f>
        <v>1</v>
      </c>
      <c r="V31" s="438">
        <f>IF(U31=TRUE,(Q31+R31+S31)*T31,U31)</f>
        <v>63000</v>
      </c>
      <c r="W31" s="321"/>
      <c r="X31" s="4"/>
      <c r="Y31" s="4"/>
      <c r="Z31" s="4"/>
      <c r="AA31" s="4"/>
      <c r="AB31" s="4"/>
      <c r="AC31" s="4"/>
      <c r="AD31" s="4"/>
      <c r="AE31" s="4"/>
      <c r="AF31" s="4"/>
      <c r="AG31" s="4"/>
      <c r="AH31" s="4"/>
      <c r="AI31" s="4"/>
    </row>
    <row r="32" spans="1:214" s="14" customFormat="1" ht="48" customHeight="1" thickBot="1">
      <c r="A32" s="219" t="s">
        <v>361</v>
      </c>
      <c r="B32" s="220"/>
      <c r="C32" s="424">
        <v>65604176</v>
      </c>
      <c r="D32" s="363" t="s">
        <v>518</v>
      </c>
      <c r="E32" s="238"/>
      <c r="F32" s="238"/>
      <c r="G32" s="238"/>
      <c r="H32" s="238"/>
      <c r="I32" s="239"/>
      <c r="J32" s="239"/>
      <c r="K32" s="239"/>
      <c r="L32" s="240"/>
      <c r="M32" s="241"/>
      <c r="N32" s="233"/>
      <c r="O32" s="224"/>
      <c r="P32" s="233"/>
      <c r="Q32" s="118"/>
      <c r="R32" s="118"/>
      <c r="S32" s="118"/>
      <c r="T32" s="118"/>
      <c r="U32" s="168"/>
      <c r="V32" s="169"/>
      <c r="W32" s="163"/>
      <c r="X32" s="13"/>
      <c r="Y32" s="13"/>
      <c r="Z32" s="13"/>
      <c r="AA32" s="13"/>
      <c r="AB32" s="13"/>
      <c r="AC32" s="13"/>
      <c r="AD32" s="13"/>
      <c r="AE32" s="13"/>
      <c r="AF32" s="13"/>
      <c r="AG32" s="13"/>
      <c r="AH32" s="13"/>
      <c r="AI32" s="13"/>
      <c r="AJ32" s="13"/>
      <c r="AK32" s="13"/>
      <c r="AL32" s="13"/>
      <c r="AM32" s="24"/>
      <c r="AN32" s="24"/>
      <c r="AO32" s="24"/>
      <c r="AP32" s="24"/>
      <c r="AQ32" s="8"/>
      <c r="AR32" s="8"/>
      <c r="AS32" s="8"/>
      <c r="AT32" s="8"/>
      <c r="AU32" s="9"/>
      <c r="AV32" s="10"/>
      <c r="AW32" s="11"/>
      <c r="AX32" s="6"/>
      <c r="AY32" s="12"/>
      <c r="AZ32" s="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24"/>
      <c r="BZ32" s="24"/>
      <c r="CA32" s="24"/>
      <c r="CB32" s="24"/>
      <c r="CC32" s="8"/>
      <c r="CD32" s="8"/>
      <c r="CE32" s="8"/>
      <c r="CF32" s="8"/>
      <c r="CG32" s="9"/>
      <c r="CH32" s="10"/>
      <c r="CI32" s="11"/>
      <c r="CJ32" s="6"/>
      <c r="CK32" s="12"/>
      <c r="CL32" s="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24"/>
      <c r="DL32" s="24"/>
      <c r="DM32" s="24"/>
      <c r="DN32" s="24"/>
      <c r="DO32" s="8"/>
      <c r="DP32" s="8"/>
      <c r="DQ32" s="8"/>
      <c r="DR32" s="8"/>
      <c r="DS32" s="9"/>
      <c r="DT32" s="10"/>
      <c r="DU32" s="11"/>
      <c r="DV32" s="6"/>
      <c r="DW32" s="12"/>
      <c r="DX32" s="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24"/>
      <c r="EX32" s="24"/>
      <c r="EY32" s="24"/>
      <c r="EZ32" s="24"/>
      <c r="FA32" s="8"/>
      <c r="FB32" s="8"/>
      <c r="FC32" s="8"/>
      <c r="FD32" s="8"/>
      <c r="FE32" s="9"/>
      <c r="FF32" s="10"/>
      <c r="FG32" s="11"/>
      <c r="FH32" s="6"/>
      <c r="FI32" s="12"/>
      <c r="FJ32" s="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24"/>
      <c r="GJ32" s="24"/>
      <c r="GK32" s="24"/>
      <c r="GL32" s="24"/>
      <c r="GM32" s="8"/>
      <c r="GN32" s="8"/>
      <c r="GO32" s="8"/>
      <c r="GP32" s="8"/>
      <c r="GQ32" s="9"/>
      <c r="GR32" s="10"/>
      <c r="GS32" s="11"/>
      <c r="GT32" s="6"/>
      <c r="GU32" s="12"/>
      <c r="GV32" s="3"/>
      <c r="GW32" s="13"/>
      <c r="GX32" s="13"/>
      <c r="GY32" s="13"/>
      <c r="GZ32" s="13"/>
      <c r="HA32" s="13"/>
      <c r="HB32" s="13"/>
      <c r="HC32" s="13"/>
      <c r="HD32" s="13"/>
      <c r="HE32" s="13"/>
      <c r="HF32" s="13"/>
    </row>
    <row r="33" spans="1:214" ht="48" customHeight="1">
      <c r="A33" s="235"/>
      <c r="B33" s="41">
        <v>20</v>
      </c>
      <c r="C33" s="207"/>
      <c r="D33" s="32" t="s">
        <v>518</v>
      </c>
      <c r="E33" s="37" t="s">
        <v>793</v>
      </c>
      <c r="F33" s="38">
        <v>1</v>
      </c>
      <c r="G33" s="37" t="s">
        <v>757</v>
      </c>
      <c r="H33" s="37"/>
      <c r="I33" s="88" t="s">
        <v>859</v>
      </c>
      <c r="J33" s="89" t="s">
        <v>364</v>
      </c>
      <c r="K33" s="90">
        <v>6</v>
      </c>
      <c r="L33" s="89" t="s">
        <v>50</v>
      </c>
      <c r="M33" s="120">
        <v>6</v>
      </c>
      <c r="N33" s="121"/>
      <c r="O33" s="89"/>
      <c r="P33" s="128">
        <v>7000</v>
      </c>
      <c r="Q33" s="301">
        <f t="shared" ref="Q33:T36" si="18">M33</f>
        <v>6</v>
      </c>
      <c r="R33" s="301">
        <f t="shared" si="18"/>
        <v>0</v>
      </c>
      <c r="S33" s="301">
        <f t="shared" si="18"/>
        <v>0</v>
      </c>
      <c r="T33" s="301">
        <f t="shared" si="18"/>
        <v>7000</v>
      </c>
      <c r="U33" s="296" t="b">
        <f>IF(Q33+R33=0,S33*T33,OR(IF(Q33+S33=0,R33*T33),OR(IF(R33+S33=0,Q33*T33))))</f>
        <v>1</v>
      </c>
      <c r="V33" s="437">
        <f>IF(U33=TRUE,(Q33+R33+S33)*T33,U33)</f>
        <v>42000</v>
      </c>
      <c r="W33" s="316"/>
      <c r="X33" s="4"/>
      <c r="Y33" s="4"/>
      <c r="Z33" s="4"/>
      <c r="AA33" s="4"/>
      <c r="AB33" s="4"/>
      <c r="AC33" s="4"/>
      <c r="AD33" s="4"/>
      <c r="AE33" s="4"/>
      <c r="AF33" s="4"/>
      <c r="AG33" s="4"/>
      <c r="AH33" s="4"/>
      <c r="AI33" s="4"/>
    </row>
    <row r="34" spans="1:214" ht="48" customHeight="1">
      <c r="A34" s="236"/>
      <c r="B34" s="209">
        <v>21</v>
      </c>
      <c r="C34" s="210"/>
      <c r="D34" s="15" t="s">
        <v>518</v>
      </c>
      <c r="E34" s="17" t="s">
        <v>793</v>
      </c>
      <c r="F34" s="16">
        <v>2</v>
      </c>
      <c r="G34" s="17" t="s">
        <v>785</v>
      </c>
      <c r="H34" s="17"/>
      <c r="I34" s="95" t="s">
        <v>856</v>
      </c>
      <c r="J34" s="96" t="s">
        <v>364</v>
      </c>
      <c r="K34" s="97">
        <v>6</v>
      </c>
      <c r="L34" s="96" t="s">
        <v>56</v>
      </c>
      <c r="M34" s="122"/>
      <c r="N34" s="123"/>
      <c r="O34" s="96">
        <v>6</v>
      </c>
      <c r="P34" s="129">
        <v>3500</v>
      </c>
      <c r="Q34" s="302">
        <f t="shared" si="18"/>
        <v>0</v>
      </c>
      <c r="R34" s="302">
        <f t="shared" si="18"/>
        <v>0</v>
      </c>
      <c r="S34" s="302">
        <f t="shared" si="18"/>
        <v>6</v>
      </c>
      <c r="T34" s="302">
        <f t="shared" si="18"/>
        <v>3500</v>
      </c>
      <c r="U34" s="298">
        <f>IF(Q34+R34=0,S34*T34,OR(IF(Q34+S34=0,R34*T34),OR(IF(R34+S34=0,Q34*T34))))</f>
        <v>21000</v>
      </c>
      <c r="V34" s="437">
        <f>IF(U34=TRUE,(Q34+R34+S34)*T34,U34)</f>
        <v>21000</v>
      </c>
      <c r="W34" s="316"/>
      <c r="X34" s="4"/>
      <c r="Y34" s="4"/>
      <c r="Z34" s="4"/>
      <c r="AA34" s="4"/>
      <c r="AB34" s="4"/>
      <c r="AC34" s="4"/>
      <c r="AD34" s="4"/>
      <c r="AE34" s="4"/>
      <c r="AF34" s="4"/>
      <c r="AG34" s="4"/>
      <c r="AH34" s="4"/>
      <c r="AI34" s="4"/>
    </row>
    <row r="35" spans="1:214" ht="48" customHeight="1">
      <c r="A35" s="378"/>
      <c r="B35" s="354">
        <v>22</v>
      </c>
      <c r="C35" s="355"/>
      <c r="D35" s="356" t="s">
        <v>518</v>
      </c>
      <c r="E35" s="358" t="s">
        <v>793</v>
      </c>
      <c r="F35" s="357">
        <v>3</v>
      </c>
      <c r="G35" s="358" t="s">
        <v>785</v>
      </c>
      <c r="H35" s="358"/>
      <c r="I35" s="359" t="s">
        <v>856</v>
      </c>
      <c r="J35" s="143" t="s">
        <v>364</v>
      </c>
      <c r="K35" s="361">
        <v>6</v>
      </c>
      <c r="L35" s="143" t="s">
        <v>50</v>
      </c>
      <c r="M35" s="379">
        <v>6</v>
      </c>
      <c r="N35" s="380"/>
      <c r="O35" s="143"/>
      <c r="P35" s="389">
        <v>8500</v>
      </c>
      <c r="Q35" s="302">
        <f t="shared" ref="Q35" si="19">M35</f>
        <v>6</v>
      </c>
      <c r="R35" s="302">
        <f t="shared" ref="R35" si="20">N35</f>
        <v>0</v>
      </c>
      <c r="S35" s="302">
        <f t="shared" ref="S35" si="21">O35</f>
        <v>0</v>
      </c>
      <c r="T35" s="302">
        <f t="shared" ref="T35" si="22">P35</f>
        <v>8500</v>
      </c>
      <c r="U35" s="298" t="b">
        <f>IF(Q35+R35=0,S35*T35,OR(IF(Q35+S35=0,R35*T35),OR(IF(R35+S35=0,Q35*T35))))</f>
        <v>1</v>
      </c>
      <c r="V35" s="437">
        <f>IF(U35=TRUE,(Q35+R35+S35)*T35,U35)</f>
        <v>51000</v>
      </c>
      <c r="W35" s="316"/>
      <c r="X35" s="4"/>
      <c r="Y35" s="4"/>
      <c r="Z35" s="4"/>
      <c r="AA35" s="4"/>
      <c r="AB35" s="4"/>
      <c r="AC35" s="4"/>
      <c r="AD35" s="4"/>
      <c r="AE35" s="4"/>
      <c r="AF35" s="4"/>
      <c r="AG35" s="4"/>
      <c r="AH35" s="4"/>
      <c r="AI35" s="4"/>
    </row>
    <row r="36" spans="1:214" ht="48" customHeight="1" thickBot="1">
      <c r="A36" s="237"/>
      <c r="B36" s="217">
        <v>23</v>
      </c>
      <c r="C36" s="218"/>
      <c r="D36" s="33" t="s">
        <v>518</v>
      </c>
      <c r="E36" s="39" t="s">
        <v>793</v>
      </c>
      <c r="F36" s="40">
        <v>4</v>
      </c>
      <c r="G36" s="39" t="s">
        <v>743</v>
      </c>
      <c r="H36" s="39"/>
      <c r="I36" s="102" t="s">
        <v>862</v>
      </c>
      <c r="J36" s="103" t="s">
        <v>364</v>
      </c>
      <c r="K36" s="104">
        <v>6</v>
      </c>
      <c r="L36" s="103" t="s">
        <v>50</v>
      </c>
      <c r="M36" s="125">
        <v>6</v>
      </c>
      <c r="N36" s="126"/>
      <c r="O36" s="103"/>
      <c r="P36" s="130">
        <v>7500</v>
      </c>
      <c r="Q36" s="302">
        <f t="shared" si="18"/>
        <v>6</v>
      </c>
      <c r="R36" s="302">
        <f t="shared" si="18"/>
        <v>0</v>
      </c>
      <c r="S36" s="302">
        <f t="shared" si="18"/>
        <v>0</v>
      </c>
      <c r="T36" s="302">
        <f t="shared" si="18"/>
        <v>7500</v>
      </c>
      <c r="U36" s="298" t="b">
        <f>IF(Q36+R36=0,S36*T36,OR(IF(Q36+S36=0,R36*T36),OR(IF(R36+S36=0,Q36*T36))))</f>
        <v>1</v>
      </c>
      <c r="V36" s="437">
        <f>IF(U36=TRUE,(Q36+R36+S36)*T36,U36)</f>
        <v>45000</v>
      </c>
      <c r="W36" s="316"/>
      <c r="X36" s="4"/>
      <c r="Y36" s="4"/>
      <c r="Z36" s="4"/>
      <c r="AA36" s="4"/>
      <c r="AB36" s="4"/>
      <c r="AC36" s="4"/>
      <c r="AD36" s="4"/>
      <c r="AE36" s="4"/>
      <c r="AF36" s="4"/>
      <c r="AG36" s="4"/>
      <c r="AH36" s="4"/>
      <c r="AI36" s="4"/>
    </row>
    <row r="37" spans="1:214" s="14" customFormat="1" ht="48" customHeight="1" thickBot="1">
      <c r="A37" s="219" t="s">
        <v>362</v>
      </c>
      <c r="B37" s="220"/>
      <c r="C37" s="424">
        <v>64176466</v>
      </c>
      <c r="D37" s="363" t="s">
        <v>519</v>
      </c>
      <c r="E37" s="234"/>
      <c r="F37" s="234"/>
      <c r="G37" s="234"/>
      <c r="H37" s="234"/>
      <c r="I37" s="229"/>
      <c r="J37" s="229"/>
      <c r="K37" s="229"/>
      <c r="L37" s="230"/>
      <c r="M37" s="231"/>
      <c r="N37" s="232"/>
      <c r="O37" s="231"/>
      <c r="P37" s="232"/>
      <c r="Q37" s="116"/>
      <c r="R37" s="116"/>
      <c r="S37" s="116"/>
      <c r="T37" s="116"/>
      <c r="U37" s="164"/>
      <c r="V37" s="163"/>
      <c r="W37" s="163"/>
      <c r="X37" s="13"/>
      <c r="Y37" s="13"/>
      <c r="Z37" s="13"/>
      <c r="AA37" s="13"/>
      <c r="AB37" s="13"/>
      <c r="AC37" s="13"/>
      <c r="AD37" s="13"/>
      <c r="AE37" s="13"/>
      <c r="AF37" s="13"/>
      <c r="AG37" s="13"/>
      <c r="AH37" s="13"/>
      <c r="AI37" s="13"/>
      <c r="AJ37" s="13"/>
      <c r="AK37" s="13"/>
      <c r="AL37" s="13"/>
      <c r="AM37" s="24"/>
      <c r="AN37" s="24"/>
      <c r="AO37" s="24"/>
      <c r="AP37" s="24"/>
      <c r="AQ37" s="8"/>
      <c r="AR37" s="8"/>
      <c r="AS37" s="8"/>
      <c r="AT37" s="8"/>
      <c r="AU37" s="9"/>
      <c r="AV37" s="10"/>
      <c r="AW37" s="11"/>
      <c r="AX37" s="6"/>
      <c r="AY37" s="12"/>
      <c r="AZ37" s="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24"/>
      <c r="BZ37" s="24"/>
      <c r="CA37" s="24"/>
      <c r="CB37" s="24"/>
      <c r="CC37" s="8"/>
      <c r="CD37" s="8"/>
      <c r="CE37" s="8"/>
      <c r="CF37" s="8"/>
      <c r="CG37" s="9"/>
      <c r="CH37" s="10"/>
      <c r="CI37" s="11"/>
      <c r="CJ37" s="6"/>
      <c r="CK37" s="12"/>
      <c r="CL37" s="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24"/>
      <c r="DL37" s="24"/>
      <c r="DM37" s="24"/>
      <c r="DN37" s="24"/>
      <c r="DO37" s="8"/>
      <c r="DP37" s="8"/>
      <c r="DQ37" s="8"/>
      <c r="DR37" s="8"/>
      <c r="DS37" s="9"/>
      <c r="DT37" s="10"/>
      <c r="DU37" s="11"/>
      <c r="DV37" s="6"/>
      <c r="DW37" s="12"/>
      <c r="DX37" s="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24"/>
      <c r="EX37" s="24"/>
      <c r="EY37" s="24"/>
      <c r="EZ37" s="24"/>
      <c r="FA37" s="8"/>
      <c r="FB37" s="8"/>
      <c r="FC37" s="8"/>
      <c r="FD37" s="8"/>
      <c r="FE37" s="9"/>
      <c r="FF37" s="10"/>
      <c r="FG37" s="11"/>
      <c r="FH37" s="6"/>
      <c r="FI37" s="12"/>
      <c r="FJ37" s="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24"/>
      <c r="GJ37" s="24"/>
      <c r="GK37" s="24"/>
      <c r="GL37" s="24"/>
      <c r="GM37" s="8"/>
      <c r="GN37" s="8"/>
      <c r="GO37" s="8"/>
      <c r="GP37" s="8"/>
      <c r="GQ37" s="9"/>
      <c r="GR37" s="10"/>
      <c r="GS37" s="11"/>
      <c r="GT37" s="6"/>
      <c r="GU37" s="12"/>
      <c r="GV37" s="3"/>
      <c r="GW37" s="13"/>
      <c r="GX37" s="13"/>
      <c r="GY37" s="13"/>
      <c r="GZ37" s="13"/>
      <c r="HA37" s="13"/>
      <c r="HB37" s="13"/>
      <c r="HC37" s="13"/>
      <c r="HD37" s="13"/>
      <c r="HE37" s="13"/>
      <c r="HF37" s="13"/>
    </row>
    <row r="38" spans="1:214" s="7" customFormat="1" ht="48" customHeight="1">
      <c r="A38" s="206"/>
      <c r="B38" s="41">
        <v>24</v>
      </c>
      <c r="C38" s="207"/>
      <c r="D38" s="32" t="s">
        <v>519</v>
      </c>
      <c r="E38" s="367" t="s">
        <v>793</v>
      </c>
      <c r="F38" s="38">
        <v>1</v>
      </c>
      <c r="G38" s="37" t="s">
        <v>746</v>
      </c>
      <c r="H38" s="37"/>
      <c r="I38" s="88" t="s">
        <v>861</v>
      </c>
      <c r="J38" s="89" t="s">
        <v>364</v>
      </c>
      <c r="K38" s="131">
        <v>6</v>
      </c>
      <c r="L38" s="121" t="s">
        <v>50</v>
      </c>
      <c r="M38" s="431">
        <v>6</v>
      </c>
      <c r="N38" s="93"/>
      <c r="O38" s="89"/>
      <c r="P38" s="94">
        <v>10000</v>
      </c>
      <c r="Q38" s="301">
        <f t="shared" ref="Q38:T40" si="23">M38</f>
        <v>6</v>
      </c>
      <c r="R38" s="301">
        <f t="shared" si="23"/>
        <v>0</v>
      </c>
      <c r="S38" s="301">
        <f t="shared" si="23"/>
        <v>0</v>
      </c>
      <c r="T38" s="301">
        <f t="shared" si="23"/>
        <v>10000</v>
      </c>
      <c r="U38" s="296" t="b">
        <f>IF(Q38+R38=0,S38*T38,OR(IF(Q38+S38=0,R38*T38),OR(IF(R38+S38=0,Q38*T38))))</f>
        <v>1</v>
      </c>
      <c r="V38" s="437">
        <f>IF(U38=TRUE,(Q38+R38+S38)*T38,U38)</f>
        <v>60000</v>
      </c>
      <c r="W38" s="316"/>
    </row>
    <row r="39" spans="1:214" s="7" customFormat="1" ht="48" customHeight="1">
      <c r="A39" s="208"/>
      <c r="B39" s="209">
        <v>25</v>
      </c>
      <c r="C39" s="210"/>
      <c r="D39" s="15" t="s">
        <v>519</v>
      </c>
      <c r="E39" s="15" t="s">
        <v>793</v>
      </c>
      <c r="F39" s="16">
        <v>2</v>
      </c>
      <c r="G39" s="17" t="s">
        <v>746</v>
      </c>
      <c r="H39" s="17"/>
      <c r="I39" s="95" t="s">
        <v>861</v>
      </c>
      <c r="J39" s="96" t="s">
        <v>364</v>
      </c>
      <c r="K39" s="97">
        <v>4</v>
      </c>
      <c r="L39" s="96" t="s">
        <v>52</v>
      </c>
      <c r="M39" s="430"/>
      <c r="N39" s="100"/>
      <c r="O39" s="100">
        <v>4</v>
      </c>
      <c r="P39" s="101">
        <v>10000</v>
      </c>
      <c r="Q39" s="302">
        <f t="shared" si="23"/>
        <v>0</v>
      </c>
      <c r="R39" s="302">
        <f t="shared" si="23"/>
        <v>0</v>
      </c>
      <c r="S39" s="302">
        <f t="shared" si="23"/>
        <v>4</v>
      </c>
      <c r="T39" s="302">
        <f t="shared" si="23"/>
        <v>10000</v>
      </c>
      <c r="U39" s="298">
        <f>IF(Q39+R39=0,S39*T39,OR(IF(Q39+S39=0,R39*T39),OR(IF(R39+S39=0,Q39*T39))))</f>
        <v>40000</v>
      </c>
      <c r="V39" s="437">
        <f>IF(U39=TRUE,(Q39+R39+S39)*T39,U39)</f>
        <v>40000</v>
      </c>
      <c r="W39" s="316"/>
    </row>
    <row r="40" spans="1:214" ht="48" customHeight="1" thickBot="1">
      <c r="A40" s="425"/>
      <c r="B40" s="407">
        <v>26</v>
      </c>
      <c r="C40" s="408"/>
      <c r="D40" s="418" t="s">
        <v>519</v>
      </c>
      <c r="E40" s="33" t="s">
        <v>793</v>
      </c>
      <c r="F40" s="409">
        <v>3</v>
      </c>
      <c r="G40" s="410" t="s">
        <v>740</v>
      </c>
      <c r="H40" s="410"/>
      <c r="I40" s="419" t="s">
        <v>863</v>
      </c>
      <c r="J40" s="412" t="s">
        <v>364</v>
      </c>
      <c r="K40" s="420">
        <v>6</v>
      </c>
      <c r="L40" s="412" t="s">
        <v>50</v>
      </c>
      <c r="M40" s="414">
        <v>6</v>
      </c>
      <c r="N40" s="415"/>
      <c r="O40" s="412"/>
      <c r="P40" s="426">
        <v>9500</v>
      </c>
      <c r="Q40" s="302">
        <f t="shared" si="23"/>
        <v>6</v>
      </c>
      <c r="R40" s="302">
        <f t="shared" si="23"/>
        <v>0</v>
      </c>
      <c r="S40" s="302">
        <f t="shared" si="23"/>
        <v>0</v>
      </c>
      <c r="T40" s="302">
        <f t="shared" si="23"/>
        <v>9500</v>
      </c>
      <c r="U40" s="298" t="b">
        <f>IF(Q40+R40=0,S40*T40,OR(IF(Q40+S40=0,R40*T40),OR(IF(R40+S40=0,Q40*T40))))</f>
        <v>1</v>
      </c>
      <c r="V40" s="437">
        <f>IF(U40=TRUE,(Q40+R40+S40)*T40,U40)</f>
        <v>57000</v>
      </c>
      <c r="W40" s="316"/>
      <c r="X40" s="4"/>
      <c r="Y40" s="4"/>
      <c r="Z40" s="4"/>
      <c r="AA40" s="4"/>
      <c r="AB40" s="4"/>
      <c r="AC40" s="4"/>
      <c r="AD40" s="4"/>
      <c r="AE40" s="4"/>
      <c r="AF40" s="4"/>
      <c r="AG40" s="4"/>
      <c r="AH40" s="4"/>
      <c r="AI40" s="4"/>
    </row>
    <row r="41" spans="1:214" s="14" customFormat="1" ht="48" customHeight="1" thickBot="1">
      <c r="A41" s="219" t="s">
        <v>363</v>
      </c>
      <c r="B41" s="220"/>
      <c r="C41" s="432">
        <v>64176419</v>
      </c>
      <c r="D41" s="433" t="s">
        <v>1012</v>
      </c>
      <c r="E41" s="238"/>
      <c r="F41" s="238"/>
      <c r="G41" s="244"/>
      <c r="H41" s="244"/>
      <c r="I41" s="223"/>
      <c r="J41" s="223"/>
      <c r="K41" s="223"/>
      <c r="L41" s="224"/>
      <c r="M41" s="225"/>
      <c r="N41" s="226"/>
      <c r="O41" s="225"/>
      <c r="P41" s="226"/>
      <c r="Q41" s="109"/>
      <c r="R41" s="109"/>
      <c r="S41" s="109"/>
      <c r="T41" s="109"/>
      <c r="U41" s="162"/>
      <c r="V41" s="163"/>
      <c r="W41" s="163"/>
      <c r="X41" s="13"/>
      <c r="Y41" s="13"/>
      <c r="Z41" s="13"/>
      <c r="AA41" s="13"/>
      <c r="AB41" s="13"/>
      <c r="AC41" s="13"/>
      <c r="AD41" s="13"/>
      <c r="AE41" s="13"/>
      <c r="AF41" s="13"/>
      <c r="AG41" s="13"/>
      <c r="AH41" s="13"/>
      <c r="AI41" s="13"/>
      <c r="AJ41" s="13"/>
      <c r="AK41" s="13"/>
      <c r="AL41" s="13"/>
      <c r="AM41" s="24"/>
      <c r="AN41" s="24"/>
      <c r="AO41" s="24"/>
      <c r="AP41" s="24"/>
      <c r="AQ41" s="8"/>
      <c r="AR41" s="8"/>
      <c r="AS41" s="8"/>
      <c r="AT41" s="8"/>
      <c r="AU41" s="9"/>
      <c r="AV41" s="10"/>
      <c r="AW41" s="11"/>
      <c r="AX41" s="6"/>
      <c r="AY41" s="12"/>
      <c r="AZ41" s="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24"/>
      <c r="BZ41" s="24"/>
      <c r="CA41" s="24"/>
      <c r="CB41" s="24"/>
      <c r="CC41" s="8"/>
      <c r="CD41" s="8"/>
      <c r="CE41" s="8"/>
      <c r="CF41" s="8"/>
      <c r="CG41" s="9"/>
      <c r="CH41" s="10"/>
      <c r="CI41" s="11"/>
      <c r="CJ41" s="6"/>
      <c r="CK41" s="12"/>
      <c r="CL41" s="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24"/>
      <c r="DL41" s="24"/>
      <c r="DM41" s="24"/>
      <c r="DN41" s="24"/>
      <c r="DO41" s="8"/>
      <c r="DP41" s="8"/>
      <c r="DQ41" s="8"/>
      <c r="DR41" s="8"/>
      <c r="DS41" s="9"/>
      <c r="DT41" s="10"/>
      <c r="DU41" s="11"/>
      <c r="DV41" s="6"/>
      <c r="DW41" s="12"/>
      <c r="DX41" s="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24"/>
      <c r="EX41" s="24"/>
      <c r="EY41" s="24"/>
      <c r="EZ41" s="24"/>
      <c r="FA41" s="8"/>
      <c r="FB41" s="8"/>
      <c r="FC41" s="8"/>
      <c r="FD41" s="8"/>
      <c r="FE41" s="9"/>
      <c r="FF41" s="10"/>
      <c r="FG41" s="11"/>
      <c r="FH41" s="6"/>
      <c r="FI41" s="12"/>
      <c r="FJ41" s="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24"/>
      <c r="GJ41" s="24"/>
      <c r="GK41" s="24"/>
      <c r="GL41" s="24"/>
      <c r="GM41" s="8"/>
      <c r="GN41" s="8"/>
      <c r="GO41" s="8"/>
      <c r="GP41" s="8"/>
      <c r="GQ41" s="9"/>
      <c r="GR41" s="10"/>
      <c r="GS41" s="11"/>
      <c r="GT41" s="6"/>
      <c r="GU41" s="12"/>
      <c r="GV41" s="3"/>
      <c r="GW41" s="13"/>
      <c r="GX41" s="13"/>
      <c r="GY41" s="13"/>
      <c r="GZ41" s="13"/>
      <c r="HA41" s="13"/>
      <c r="HB41" s="13"/>
      <c r="HC41" s="13"/>
      <c r="HD41" s="13"/>
      <c r="HE41" s="13"/>
      <c r="HF41" s="13"/>
    </row>
    <row r="42" spans="1:214" s="7" customFormat="1" ht="48" customHeight="1" thickBot="1">
      <c r="A42" s="245"/>
      <c r="B42" s="228">
        <v>27</v>
      </c>
      <c r="C42" s="42"/>
      <c r="D42" s="34" t="s">
        <v>1012</v>
      </c>
      <c r="E42" s="34" t="s">
        <v>792</v>
      </c>
      <c r="F42" s="36">
        <v>1</v>
      </c>
      <c r="G42" s="35" t="s">
        <v>775</v>
      </c>
      <c r="H42" s="35"/>
      <c r="I42" s="110" t="s">
        <v>872</v>
      </c>
      <c r="J42" s="111" t="s">
        <v>364</v>
      </c>
      <c r="K42" s="112">
        <v>4</v>
      </c>
      <c r="L42" s="111" t="s">
        <v>52</v>
      </c>
      <c r="M42" s="133"/>
      <c r="N42" s="134"/>
      <c r="O42" s="111">
        <v>4</v>
      </c>
      <c r="P42" s="135">
        <v>7500</v>
      </c>
      <c r="Q42" s="299">
        <f>M42</f>
        <v>0</v>
      </c>
      <c r="R42" s="299">
        <f>N42</f>
        <v>0</v>
      </c>
      <c r="S42" s="299">
        <f>O42</f>
        <v>4</v>
      </c>
      <c r="T42" s="299">
        <f>P42</f>
        <v>7500</v>
      </c>
      <c r="U42" s="300">
        <f>IF(Q42+R42=0,S42*T42,OR(IF(Q42+S42=0,R42*T42),OR(IF(R42+S42=0,Q42*T42))))</f>
        <v>30000</v>
      </c>
      <c r="V42" s="437">
        <f>IF(U42=TRUE,(Q42+R42+S42)*T42,U42)</f>
        <v>30000</v>
      </c>
      <c r="W42" s="316"/>
    </row>
    <row r="43" spans="1:214" s="14" customFormat="1" ht="48" customHeight="1" thickBot="1">
      <c r="A43" s="219" t="s">
        <v>368</v>
      </c>
      <c r="B43" s="220"/>
      <c r="C43" s="424">
        <v>64177323</v>
      </c>
      <c r="D43" s="363" t="s">
        <v>520</v>
      </c>
      <c r="E43" s="222"/>
      <c r="F43" s="222"/>
      <c r="G43" s="222"/>
      <c r="H43" s="222"/>
      <c r="I43" s="223"/>
      <c r="J43" s="223"/>
      <c r="K43" s="223"/>
      <c r="L43" s="224"/>
      <c r="M43" s="225"/>
      <c r="N43" s="226"/>
      <c r="O43" s="225"/>
      <c r="P43" s="226"/>
      <c r="Q43" s="109"/>
      <c r="R43" s="109"/>
      <c r="S43" s="109"/>
      <c r="T43" s="109"/>
      <c r="U43" s="162"/>
      <c r="V43" s="163"/>
      <c r="W43" s="163"/>
      <c r="X43" s="13"/>
      <c r="Y43" s="13"/>
      <c r="Z43" s="13"/>
      <c r="AA43" s="13"/>
      <c r="AB43" s="13"/>
      <c r="AC43" s="13"/>
      <c r="AD43" s="13"/>
      <c r="AE43" s="13"/>
      <c r="AF43" s="13"/>
      <c r="AG43" s="13"/>
      <c r="AH43" s="13"/>
      <c r="AI43" s="13"/>
      <c r="AJ43" s="13"/>
      <c r="AK43" s="13"/>
      <c r="AL43" s="13"/>
      <c r="AM43" s="24"/>
      <c r="AN43" s="24"/>
      <c r="AO43" s="24"/>
      <c r="AP43" s="24"/>
      <c r="AQ43" s="8"/>
      <c r="AR43" s="8"/>
      <c r="AS43" s="8"/>
      <c r="AT43" s="8"/>
      <c r="AU43" s="9"/>
      <c r="AV43" s="10"/>
      <c r="AW43" s="11"/>
      <c r="AX43" s="6"/>
      <c r="AY43" s="12"/>
      <c r="AZ43" s="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24"/>
      <c r="BZ43" s="24"/>
      <c r="CA43" s="24"/>
      <c r="CB43" s="24"/>
      <c r="CC43" s="8"/>
      <c r="CD43" s="8"/>
      <c r="CE43" s="8"/>
      <c r="CF43" s="8"/>
      <c r="CG43" s="9"/>
      <c r="CH43" s="10"/>
      <c r="CI43" s="11"/>
      <c r="CJ43" s="6"/>
      <c r="CK43" s="12"/>
      <c r="CL43" s="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24"/>
      <c r="DL43" s="24"/>
      <c r="DM43" s="24"/>
      <c r="DN43" s="24"/>
      <c r="DO43" s="8"/>
      <c r="DP43" s="8"/>
      <c r="DQ43" s="8"/>
      <c r="DR43" s="8"/>
      <c r="DS43" s="9"/>
      <c r="DT43" s="10"/>
      <c r="DU43" s="11"/>
      <c r="DV43" s="6"/>
      <c r="DW43" s="12"/>
      <c r="DX43" s="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24"/>
      <c r="EX43" s="24"/>
      <c r="EY43" s="24"/>
      <c r="EZ43" s="24"/>
      <c r="FA43" s="8"/>
      <c r="FB43" s="8"/>
      <c r="FC43" s="8"/>
      <c r="FD43" s="8"/>
      <c r="FE43" s="9"/>
      <c r="FF43" s="10"/>
      <c r="FG43" s="11"/>
      <c r="FH43" s="6"/>
      <c r="FI43" s="12"/>
      <c r="FJ43" s="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24"/>
      <c r="GJ43" s="24"/>
      <c r="GK43" s="24"/>
      <c r="GL43" s="24"/>
      <c r="GM43" s="8"/>
      <c r="GN43" s="8"/>
      <c r="GO43" s="8"/>
      <c r="GP43" s="8"/>
      <c r="GQ43" s="9"/>
      <c r="GR43" s="10"/>
      <c r="GS43" s="11"/>
      <c r="GT43" s="6"/>
      <c r="GU43" s="12"/>
      <c r="GV43" s="3"/>
      <c r="GW43" s="13"/>
      <c r="GX43" s="13"/>
      <c r="GY43" s="13"/>
      <c r="GZ43" s="13"/>
      <c r="HA43" s="13"/>
      <c r="HB43" s="13"/>
      <c r="HC43" s="13"/>
      <c r="HD43" s="13"/>
      <c r="HE43" s="13"/>
      <c r="HF43" s="13"/>
    </row>
    <row r="44" spans="1:214" s="7" customFormat="1" ht="48" customHeight="1" thickBot="1">
      <c r="A44" s="206"/>
      <c r="B44" s="41">
        <v>28</v>
      </c>
      <c r="C44" s="207"/>
      <c r="D44" s="32" t="s">
        <v>520</v>
      </c>
      <c r="E44" s="367" t="s">
        <v>896</v>
      </c>
      <c r="F44" s="38">
        <v>1</v>
      </c>
      <c r="G44" s="37" t="s">
        <v>765</v>
      </c>
      <c r="H44" s="37" t="s">
        <v>521</v>
      </c>
      <c r="I44" s="88" t="s">
        <v>884</v>
      </c>
      <c r="J44" s="89" t="s">
        <v>364</v>
      </c>
      <c r="K44" s="90">
        <v>4</v>
      </c>
      <c r="L44" s="89" t="s">
        <v>52</v>
      </c>
      <c r="M44" s="120"/>
      <c r="N44" s="93"/>
      <c r="O44" s="93">
        <v>4</v>
      </c>
      <c r="P44" s="94">
        <v>4500</v>
      </c>
      <c r="Q44" s="299">
        <f t="shared" ref="Q44:T46" si="24">M44</f>
        <v>0</v>
      </c>
      <c r="R44" s="299">
        <f t="shared" si="24"/>
        <v>0</v>
      </c>
      <c r="S44" s="299">
        <f t="shared" si="24"/>
        <v>4</v>
      </c>
      <c r="T44" s="299">
        <f t="shared" si="24"/>
        <v>4500</v>
      </c>
      <c r="U44" s="300">
        <f>IF(Q44+R44=0,S44*T44,OR(IF(Q44+S44=0,R44*T44),OR(IF(R44+S44=0,Q44*T44))))</f>
        <v>18000</v>
      </c>
      <c r="V44" s="437">
        <f>IF(U44=TRUE,(Q44+R44+S44)*T44,U44)</f>
        <v>18000</v>
      </c>
      <c r="W44" s="316"/>
    </row>
    <row r="45" spans="1:214" ht="48" customHeight="1">
      <c r="A45" s="427"/>
      <c r="B45" s="347">
        <v>29</v>
      </c>
      <c r="C45" s="323"/>
      <c r="D45" s="324" t="s">
        <v>520</v>
      </c>
      <c r="E45" s="15" t="s">
        <v>896</v>
      </c>
      <c r="F45" s="325">
        <v>2</v>
      </c>
      <c r="G45" s="326" t="s">
        <v>765</v>
      </c>
      <c r="H45" s="326" t="s">
        <v>522</v>
      </c>
      <c r="I45" s="327" t="s">
        <v>884</v>
      </c>
      <c r="J45" s="328" t="s">
        <v>364</v>
      </c>
      <c r="K45" s="329">
        <v>4</v>
      </c>
      <c r="L45" s="328" t="s">
        <v>52</v>
      </c>
      <c r="M45" s="428"/>
      <c r="N45" s="352"/>
      <c r="O45" s="328">
        <v>4</v>
      </c>
      <c r="P45" s="434">
        <v>4500</v>
      </c>
      <c r="Q45" s="302">
        <f t="shared" si="24"/>
        <v>0</v>
      </c>
      <c r="R45" s="302">
        <f t="shared" si="24"/>
        <v>0</v>
      </c>
      <c r="S45" s="302">
        <f t="shared" si="24"/>
        <v>4</v>
      </c>
      <c r="T45" s="302">
        <f t="shared" si="24"/>
        <v>4500</v>
      </c>
      <c r="U45" s="298">
        <f>IF(Q45+R45=0,S45*T45,OR(IF(Q45+S45=0,R45*T45),OR(IF(R45+S45=0,Q45*T45))))</f>
        <v>18000</v>
      </c>
      <c r="V45" s="437">
        <f>IF(U45=TRUE,(Q45+R45+S45)*T45,U45)</f>
        <v>18000</v>
      </c>
      <c r="W45" s="316"/>
      <c r="X45" s="4"/>
      <c r="Y45" s="4"/>
      <c r="Z45" s="4"/>
      <c r="AA45" s="4"/>
      <c r="AB45" s="4"/>
      <c r="AC45" s="4"/>
      <c r="AD45" s="4"/>
      <c r="AE45" s="4"/>
      <c r="AF45" s="4"/>
      <c r="AG45" s="4"/>
      <c r="AH45" s="4"/>
      <c r="AI45" s="4"/>
    </row>
    <row r="46" spans="1:214" ht="48" customHeight="1" thickBot="1">
      <c r="A46" s="237"/>
      <c r="B46" s="217">
        <v>30</v>
      </c>
      <c r="C46" s="218"/>
      <c r="D46" s="33" t="s">
        <v>520</v>
      </c>
      <c r="E46" s="33" t="s">
        <v>896</v>
      </c>
      <c r="F46" s="40">
        <v>3</v>
      </c>
      <c r="G46" s="39" t="s">
        <v>755</v>
      </c>
      <c r="H46" s="39" t="s">
        <v>523</v>
      </c>
      <c r="I46" s="102" t="s">
        <v>886</v>
      </c>
      <c r="J46" s="103" t="s">
        <v>364</v>
      </c>
      <c r="K46" s="104">
        <v>4</v>
      </c>
      <c r="L46" s="103" t="s">
        <v>52</v>
      </c>
      <c r="M46" s="125"/>
      <c r="N46" s="126"/>
      <c r="O46" s="103">
        <v>4</v>
      </c>
      <c r="P46" s="130">
        <v>3500</v>
      </c>
      <c r="Q46" s="302">
        <f t="shared" si="24"/>
        <v>0</v>
      </c>
      <c r="R46" s="302">
        <f t="shared" si="24"/>
        <v>0</v>
      </c>
      <c r="S46" s="302">
        <f t="shared" si="24"/>
        <v>4</v>
      </c>
      <c r="T46" s="302">
        <f t="shared" si="24"/>
        <v>3500</v>
      </c>
      <c r="U46" s="298">
        <f>IF(Q46+R46=0,S46*T46,OR(IF(Q46+S46=0,R46*T46),OR(IF(R46+S46=0,Q46*T46))))</f>
        <v>14000</v>
      </c>
      <c r="V46" s="437">
        <f>IF(U46=TRUE,(Q46+R46+S46)*T46,U46)</f>
        <v>14000</v>
      </c>
      <c r="W46" s="316"/>
      <c r="X46" s="4"/>
      <c r="Y46" s="4"/>
      <c r="Z46" s="4"/>
      <c r="AA46" s="4"/>
      <c r="AB46" s="4"/>
      <c r="AC46" s="4"/>
      <c r="AD46" s="4"/>
      <c r="AE46" s="4"/>
      <c r="AF46" s="4"/>
      <c r="AG46" s="4"/>
      <c r="AH46" s="4"/>
      <c r="AI46" s="4"/>
    </row>
    <row r="47" spans="1:214" s="14" customFormat="1" ht="48" customHeight="1" thickBot="1">
      <c r="A47" s="219" t="s">
        <v>369</v>
      </c>
      <c r="B47" s="220"/>
      <c r="C47" s="424">
        <v>64362913</v>
      </c>
      <c r="D47" s="363" t="s">
        <v>524</v>
      </c>
      <c r="E47" s="247"/>
      <c r="F47" s="247"/>
      <c r="G47" s="247"/>
      <c r="H47" s="247"/>
      <c r="I47" s="248"/>
      <c r="J47" s="229"/>
      <c r="K47" s="229"/>
      <c r="L47" s="230"/>
      <c r="M47" s="231"/>
      <c r="N47" s="232"/>
      <c r="O47" s="231"/>
      <c r="P47" s="232"/>
      <c r="Q47" s="116"/>
      <c r="R47" s="116"/>
      <c r="S47" s="116"/>
      <c r="T47" s="116"/>
      <c r="U47" s="170"/>
      <c r="V47" s="163"/>
      <c r="W47" s="163"/>
      <c r="X47" s="4"/>
      <c r="Y47" s="4"/>
      <c r="Z47" s="4"/>
      <c r="AA47" s="13"/>
      <c r="AB47" s="13"/>
      <c r="AC47" s="13"/>
      <c r="AD47" s="13"/>
      <c r="AE47" s="13"/>
      <c r="AF47" s="13"/>
      <c r="AG47" s="13"/>
      <c r="AH47" s="13"/>
      <c r="AI47" s="13"/>
      <c r="AJ47" s="13"/>
      <c r="AK47" s="13"/>
      <c r="AL47" s="13"/>
      <c r="AM47" s="24"/>
      <c r="AN47" s="24"/>
      <c r="AO47" s="24"/>
      <c r="AP47" s="24"/>
      <c r="AQ47" s="8"/>
      <c r="AR47" s="8"/>
      <c r="AS47" s="8"/>
      <c r="AT47" s="8"/>
      <c r="AU47" s="9"/>
      <c r="AV47" s="10"/>
      <c r="AW47" s="11"/>
      <c r="AX47" s="6"/>
      <c r="AY47" s="12"/>
      <c r="AZ47" s="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24"/>
      <c r="BZ47" s="24"/>
      <c r="CA47" s="24"/>
      <c r="CB47" s="24"/>
      <c r="CC47" s="8"/>
      <c r="CD47" s="8"/>
      <c r="CE47" s="8"/>
      <c r="CF47" s="8"/>
      <c r="CG47" s="9"/>
      <c r="CH47" s="10"/>
      <c r="CI47" s="11"/>
      <c r="CJ47" s="6"/>
      <c r="CK47" s="12"/>
      <c r="CL47" s="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24"/>
      <c r="DL47" s="24"/>
      <c r="DM47" s="24"/>
      <c r="DN47" s="24"/>
      <c r="DO47" s="8"/>
      <c r="DP47" s="8"/>
      <c r="DQ47" s="8"/>
      <c r="DR47" s="8"/>
      <c r="DS47" s="9"/>
      <c r="DT47" s="10"/>
      <c r="DU47" s="11"/>
      <c r="DV47" s="6"/>
      <c r="DW47" s="12"/>
      <c r="DX47" s="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24"/>
      <c r="EX47" s="24"/>
      <c r="EY47" s="24"/>
      <c r="EZ47" s="24"/>
      <c r="FA47" s="8"/>
      <c r="FB47" s="8"/>
      <c r="FC47" s="8"/>
      <c r="FD47" s="8"/>
      <c r="FE47" s="9"/>
      <c r="FF47" s="10"/>
      <c r="FG47" s="11"/>
      <c r="FH47" s="6"/>
      <c r="FI47" s="12"/>
      <c r="FJ47" s="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24"/>
      <c r="GJ47" s="24"/>
      <c r="GK47" s="24"/>
      <c r="GL47" s="24"/>
      <c r="GM47" s="8"/>
      <c r="GN47" s="8"/>
      <c r="GO47" s="8"/>
      <c r="GP47" s="8"/>
      <c r="GQ47" s="9"/>
      <c r="GR47" s="10"/>
      <c r="GS47" s="11"/>
      <c r="GT47" s="6"/>
      <c r="GU47" s="12"/>
      <c r="GV47" s="3"/>
      <c r="GW47" s="13"/>
      <c r="GX47" s="13"/>
      <c r="GY47" s="13"/>
      <c r="GZ47" s="13"/>
      <c r="HA47" s="13"/>
      <c r="HB47" s="13"/>
      <c r="HC47" s="13"/>
      <c r="HD47" s="13"/>
      <c r="HE47" s="13"/>
      <c r="HF47" s="13"/>
    </row>
    <row r="48" spans="1:214" s="14" customFormat="1" ht="48" customHeight="1" thickBot="1">
      <c r="A48" s="249"/>
      <c r="B48" s="228">
        <v>31</v>
      </c>
      <c r="C48" s="42"/>
      <c r="D48" s="35" t="s">
        <v>524</v>
      </c>
      <c r="E48" s="35" t="s">
        <v>896</v>
      </c>
      <c r="F48" s="36">
        <v>1</v>
      </c>
      <c r="G48" s="35" t="s">
        <v>765</v>
      </c>
      <c r="H48" s="35" t="s">
        <v>525</v>
      </c>
      <c r="I48" s="136" t="s">
        <v>884</v>
      </c>
      <c r="J48" s="111" t="s">
        <v>364</v>
      </c>
      <c r="K48" s="250">
        <v>4</v>
      </c>
      <c r="L48" s="111" t="s">
        <v>52</v>
      </c>
      <c r="M48" s="119"/>
      <c r="N48" s="114"/>
      <c r="O48" s="114">
        <v>4</v>
      </c>
      <c r="P48" s="130">
        <v>4500</v>
      </c>
      <c r="Q48" s="299">
        <f>M48</f>
        <v>0</v>
      </c>
      <c r="R48" s="299">
        <f>N48</f>
        <v>0</v>
      </c>
      <c r="S48" s="299">
        <f>O48</f>
        <v>4</v>
      </c>
      <c r="T48" s="299">
        <f>P48</f>
        <v>4500</v>
      </c>
      <c r="U48" s="300">
        <f>IF(Q48+R48=0,S48*T48,OR(IF(Q48+S48=0,R48*T48),OR(IF(R48+S48=0,Q48*T48))))</f>
        <v>18000</v>
      </c>
      <c r="V48" s="440">
        <f>IF(U48=TRUE,(Q48+R48+S48)*T48,U48)</f>
        <v>18000</v>
      </c>
      <c r="W48" s="318"/>
      <c r="X48" s="13"/>
      <c r="Y48" s="13"/>
      <c r="Z48" s="13"/>
      <c r="AA48" s="13"/>
      <c r="AB48" s="13"/>
      <c r="AC48" s="13"/>
      <c r="AD48" s="13"/>
      <c r="AE48" s="13"/>
      <c r="AF48" s="13"/>
      <c r="AG48" s="13"/>
      <c r="AH48" s="13"/>
      <c r="AI48" s="13"/>
      <c r="AJ48" s="13"/>
      <c r="AK48" s="13"/>
      <c r="AL48" s="13"/>
      <c r="AM48" s="24"/>
      <c r="AN48" s="24"/>
      <c r="AO48" s="24"/>
      <c r="AP48" s="24"/>
      <c r="AQ48" s="8"/>
      <c r="AR48" s="8"/>
      <c r="AS48" s="8"/>
      <c r="AT48" s="8"/>
      <c r="AU48" s="9"/>
      <c r="AV48" s="10"/>
      <c r="AW48" s="11"/>
      <c r="AX48" s="6"/>
      <c r="AY48" s="12"/>
      <c r="AZ48" s="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24"/>
      <c r="BZ48" s="24"/>
      <c r="CA48" s="24"/>
      <c r="CB48" s="24"/>
      <c r="CC48" s="8"/>
      <c r="CD48" s="8"/>
      <c r="CE48" s="8"/>
      <c r="CF48" s="8"/>
      <c r="CG48" s="9"/>
      <c r="CH48" s="10"/>
      <c r="CI48" s="11"/>
      <c r="CJ48" s="6"/>
      <c r="CK48" s="12"/>
      <c r="CL48" s="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24"/>
      <c r="DL48" s="24"/>
      <c r="DM48" s="24"/>
      <c r="DN48" s="24"/>
      <c r="DO48" s="8"/>
      <c r="DP48" s="8"/>
      <c r="DQ48" s="8"/>
      <c r="DR48" s="8"/>
      <c r="DS48" s="9"/>
      <c r="DT48" s="10"/>
      <c r="DU48" s="11"/>
      <c r="DV48" s="6"/>
      <c r="DW48" s="12"/>
      <c r="DX48" s="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24"/>
      <c r="EX48" s="24"/>
      <c r="EY48" s="24"/>
      <c r="EZ48" s="24"/>
      <c r="FA48" s="8"/>
      <c r="FB48" s="8"/>
      <c r="FC48" s="8"/>
      <c r="FD48" s="8"/>
      <c r="FE48" s="9"/>
      <c r="FF48" s="10"/>
      <c r="FG48" s="11"/>
      <c r="FH48" s="6"/>
      <c r="FI48" s="12"/>
      <c r="FJ48" s="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24"/>
      <c r="GJ48" s="24"/>
      <c r="GK48" s="24"/>
      <c r="GL48" s="24"/>
      <c r="GM48" s="8"/>
      <c r="GN48" s="8"/>
      <c r="GO48" s="8"/>
      <c r="GP48" s="8"/>
      <c r="GQ48" s="9"/>
      <c r="GR48" s="10"/>
      <c r="GS48" s="11"/>
      <c r="GT48" s="6"/>
      <c r="GU48" s="12"/>
      <c r="GV48" s="3"/>
      <c r="GW48" s="13"/>
      <c r="GX48" s="13"/>
      <c r="GY48" s="13"/>
      <c r="GZ48" s="13"/>
      <c r="HA48" s="13"/>
      <c r="HB48" s="13"/>
      <c r="HC48" s="13"/>
      <c r="HD48" s="13"/>
      <c r="HE48" s="13"/>
      <c r="HF48" s="13"/>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35"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35" s="20" customFormat="1">
      <c r="A162" s="258"/>
      <c r="B162" s="259"/>
      <c r="C162" s="258"/>
      <c r="D162" s="260"/>
      <c r="E162" s="265"/>
      <c r="F162" s="261"/>
      <c r="G162" s="261"/>
      <c r="H162" s="261"/>
      <c r="I162" s="260"/>
      <c r="J162" s="262"/>
      <c r="K162" s="262"/>
      <c r="L162" s="263"/>
      <c r="M162" s="262"/>
      <c r="N162" s="262"/>
      <c r="O162" s="262"/>
      <c r="P162" s="264"/>
      <c r="Q162" s="29"/>
      <c r="R162" s="29"/>
      <c r="S162" s="29"/>
      <c r="T162" s="29"/>
      <c r="U162" s="172"/>
      <c r="V162" s="172"/>
      <c r="W162" s="172"/>
    </row>
    <row r="163" spans="1:35" s="7" customFormat="1">
      <c r="A163" s="266"/>
      <c r="B163" s="267"/>
      <c r="C163" s="266"/>
      <c r="D163" s="268"/>
      <c r="E163" s="265"/>
      <c r="F163" s="265"/>
      <c r="G163" s="265"/>
      <c r="H163" s="265"/>
      <c r="I163" s="268"/>
      <c r="J163" s="269"/>
      <c r="K163" s="269"/>
      <c r="L163" s="270"/>
      <c r="M163" s="269"/>
      <c r="N163" s="269"/>
      <c r="O163" s="269"/>
      <c r="P163" s="271"/>
      <c r="Q163" s="27"/>
      <c r="R163" s="27"/>
      <c r="S163" s="27"/>
      <c r="T163" s="27"/>
      <c r="U163" s="173"/>
      <c r="V163" s="173"/>
      <c r="W163" s="173"/>
      <c r="X163" s="20"/>
      <c r="Y163" s="20"/>
      <c r="Z163" s="20"/>
      <c r="AA163" s="20"/>
      <c r="AB163" s="20"/>
      <c r="AC163" s="20"/>
      <c r="AD163" s="20"/>
      <c r="AE163" s="20"/>
      <c r="AF163" s="20"/>
      <c r="AG163" s="20"/>
      <c r="AH163" s="20"/>
      <c r="AI163" s="20"/>
    </row>
    <row r="164" spans="1:35" s="7" customFormat="1">
      <c r="A164" s="266"/>
      <c r="B164" s="267"/>
      <c r="C164" s="266"/>
      <c r="D164" s="268"/>
      <c r="E164" s="265"/>
      <c r="F164" s="265"/>
      <c r="G164" s="265"/>
      <c r="H164" s="265"/>
      <c r="I164" s="268"/>
      <c r="J164" s="269"/>
      <c r="K164" s="269"/>
      <c r="L164" s="270"/>
      <c r="M164" s="269"/>
      <c r="N164" s="269"/>
      <c r="O164" s="269"/>
      <c r="P164" s="271"/>
      <c r="Q164" s="27"/>
      <c r="R164" s="27"/>
      <c r="S164" s="27"/>
      <c r="T164" s="27"/>
      <c r="U164" s="173"/>
      <c r="V164" s="173"/>
      <c r="W164" s="173"/>
      <c r="X164" s="20"/>
      <c r="Y164" s="20"/>
      <c r="Z164" s="20"/>
      <c r="AA164" s="20"/>
      <c r="AB164" s="20"/>
      <c r="AC164" s="20"/>
      <c r="AD164" s="20"/>
      <c r="AE164" s="20"/>
      <c r="AF164" s="20"/>
      <c r="AG164" s="20"/>
      <c r="AH164" s="20"/>
      <c r="AI164" s="20"/>
    </row>
    <row r="165" spans="1:35">
      <c r="D165" s="268"/>
      <c r="E165" s="265"/>
      <c r="F165" s="265"/>
      <c r="G165" s="265"/>
      <c r="H165" s="265"/>
      <c r="I165" s="268"/>
      <c r="J165" s="269"/>
      <c r="K165" s="269"/>
      <c r="L165" s="270"/>
      <c r="M165" s="269"/>
      <c r="N165" s="269"/>
      <c r="O165" s="269"/>
      <c r="P165" s="271"/>
      <c r="Q165" s="27"/>
      <c r="R165" s="27"/>
      <c r="S165" s="27"/>
      <c r="T165" s="27"/>
      <c r="U165" s="173"/>
      <c r="V165" s="173"/>
      <c r="W165" s="173"/>
    </row>
    <row r="166" spans="1:35">
      <c r="D166" s="268"/>
      <c r="E166" s="265"/>
      <c r="F166" s="265"/>
      <c r="G166" s="265"/>
      <c r="H166" s="265"/>
      <c r="I166" s="268"/>
      <c r="J166" s="269"/>
      <c r="K166" s="269"/>
      <c r="L166" s="270"/>
      <c r="M166" s="269"/>
      <c r="N166" s="269"/>
      <c r="O166" s="269"/>
      <c r="P166" s="271"/>
      <c r="Q166" s="27"/>
      <c r="R166" s="27"/>
      <c r="S166" s="27"/>
      <c r="T166" s="27"/>
      <c r="U166" s="173"/>
      <c r="V166" s="173"/>
      <c r="W166" s="173"/>
    </row>
    <row r="167" spans="1:35">
      <c r="D167" s="268"/>
      <c r="E167" s="265"/>
      <c r="F167" s="265"/>
      <c r="G167" s="265"/>
      <c r="H167" s="265"/>
      <c r="I167" s="268"/>
      <c r="J167" s="269"/>
      <c r="K167" s="269"/>
      <c r="L167" s="270"/>
      <c r="M167" s="269"/>
      <c r="N167" s="269"/>
      <c r="O167" s="269"/>
      <c r="P167" s="271"/>
      <c r="Q167" s="27"/>
      <c r="R167" s="27"/>
      <c r="S167" s="27"/>
      <c r="T167" s="27"/>
      <c r="U167" s="173"/>
      <c r="V167" s="173"/>
      <c r="W167" s="173"/>
    </row>
    <row r="168" spans="1:35">
      <c r="D168" s="268"/>
      <c r="E168" s="265"/>
      <c r="F168" s="265"/>
      <c r="G168" s="265"/>
      <c r="H168" s="265"/>
      <c r="I168" s="268"/>
      <c r="J168" s="269"/>
      <c r="K168" s="269"/>
      <c r="L168" s="270"/>
      <c r="M168" s="269"/>
      <c r="N168" s="269"/>
      <c r="O168" s="269"/>
      <c r="P168" s="271"/>
      <c r="Q168" s="27"/>
      <c r="R168" s="27"/>
      <c r="S168" s="27"/>
      <c r="T168" s="27"/>
      <c r="U168" s="173"/>
      <c r="V168" s="173"/>
      <c r="W168" s="173"/>
    </row>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sheetData>
  <phoneticPr fontId="13" type="noConversion"/>
  <conditionalFormatting sqref="V8:W8 V14:W14 V23:W23 V26:W26 V11:W12 V20:W21 V30:W31 V9 V33:W36">
    <cfRule type="containsText" dxfId="482" priority="14" operator="containsText" text="FALSCH">
      <formula>NOT(ISERROR(SEARCH("FALSCH",V8)))</formula>
    </cfRule>
  </conditionalFormatting>
  <conditionalFormatting sqref="V10:W10">
    <cfRule type="containsText" dxfId="481" priority="13" operator="containsText" text="FALSCH">
      <formula>NOT(ISERROR(SEARCH("FALSCH",V10)))</formula>
    </cfRule>
  </conditionalFormatting>
  <conditionalFormatting sqref="V15:W15">
    <cfRule type="containsText" dxfId="480" priority="11" operator="containsText" text="FALSCH">
      <formula>NOT(ISERROR(SEARCH("FALSCH",V15)))</formula>
    </cfRule>
  </conditionalFormatting>
  <conditionalFormatting sqref="V24:W24">
    <cfRule type="containsText" dxfId="479" priority="10" operator="containsText" text="FALSCH">
      <formula>NOT(ISERROR(SEARCH("FALSCH",V24)))</formula>
    </cfRule>
  </conditionalFormatting>
  <conditionalFormatting sqref="V40:W40">
    <cfRule type="containsText" dxfId="478" priority="8" operator="containsText" text="FALSCH">
      <formula>NOT(ISERROR(SEARCH("FALSCH",V40)))</formula>
    </cfRule>
  </conditionalFormatting>
  <conditionalFormatting sqref="V45:W46">
    <cfRule type="containsText" dxfId="477" priority="7" operator="containsText" text="FALSCH">
      <formula>NOT(ISERROR(SEARCH("FALSCH",V45)))</formula>
    </cfRule>
  </conditionalFormatting>
  <conditionalFormatting sqref="W9">
    <cfRule type="containsText" dxfId="476" priority="6" operator="containsText" text="FALSCH">
      <formula>NOT(ISERROR(SEARCH("FALSCH",W9)))</formula>
    </cfRule>
  </conditionalFormatting>
  <conditionalFormatting sqref="W18">
    <cfRule type="containsText" dxfId="475" priority="5" operator="containsText" text="FALSCH">
      <formula>NOT(ISERROR(SEARCH("FALSCH",W18)))</formula>
    </cfRule>
  </conditionalFormatting>
  <conditionalFormatting sqref="V16:W16">
    <cfRule type="containsText" dxfId="474" priority="4" operator="containsText" text="FALSCH">
      <formula>NOT(ISERROR(SEARCH("FALSCH",V16)))</formula>
    </cfRule>
  </conditionalFormatting>
  <conditionalFormatting sqref="V17:W17 V18">
    <cfRule type="containsText" dxfId="473" priority="3" operator="containsText" text="FALSCH">
      <formula>NOT(ISERROR(SEARCH("FALSCH",V17)))</formula>
    </cfRule>
  </conditionalFormatting>
  <conditionalFormatting sqref="V28:W28">
    <cfRule type="containsText" dxfId="472" priority="2" operator="containsText" text="FALSCH">
      <formula>NOT(ISERROR(SEARCH("FALSCH",V28)))</formula>
    </cfRule>
  </conditionalFormatting>
  <conditionalFormatting sqref="V27:W27">
    <cfRule type="containsText" dxfId="471" priority="1" operator="containsText" text="FALSCH">
      <formula>NOT(ISERROR(SEARCH("FALSCH",V27)))</formula>
    </cfRule>
  </conditionalFormatting>
  <dataValidations count="2">
    <dataValidation type="list" allowBlank="1" showInputMessage="1" showErrorMessage="1" sqref="I14:I18 G8:G12 I23:I24 I20:I21 I26:I28 G23:G24 I38:I40 I33:I36 I42 G42 I44:I46 G38:G40 I48 G48 I8:I12 G14:G18 G20:G21 G44:G46 I30:I31 G30:G31 G33:G36 G26:G28" xr:uid="{00000000-0002-0000-1800-000000000000}">
      <formula1>INDIRECT(E8)</formula1>
    </dataValidation>
    <dataValidation type="list" allowBlank="1" showInputMessage="1" showErrorMessage="1" sqref="P8:P12 P44:P46 P30:P31 P20:P21 P14:P18 P48 P38:P40 P42 P33:P36 P23:P24 P26:P28" xr:uid="{00000000-0002-0000-1800-000001000000}">
      <formula1>INDIRECT(G8)</formula1>
    </dataValidation>
  </dataValidations>
  <pageMargins left="0.74803149606299213" right="0.74803149606299213" top="0.98425196850393704" bottom="0.98425196850393704" header="0.51181102362204722" footer="0.51181102362204722"/>
  <pageSetup paperSize="9" scale="40"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800-000002000000}">
          <x14:formula1>
            <xm:f>Tabelle1!$A$1:$X$1</xm:f>
          </x14:formula1>
          <xm:sqref>E14:E18 E8:E12 E48 E44:E46 E42 E38:E40 E33:E36 E30:E31 E20:E21 E23:E24 E26:E28</xm:sqref>
        </x14:dataValidation>
        <x14:dataValidation type="list" allowBlank="1" showInputMessage="1" showErrorMessage="1" xr:uid="{00000000-0002-0000-1800-000003000000}">
          <x14:formula1>
            <xm:f>Tabelle3!$B$2:$B$7</xm:f>
          </x14:formula1>
          <xm:sqref>L14:L21 L23:L24 L33:L36 L42 L38:L40 L48 L8:L12 L30:L31 L44:L46 L26:L28</xm:sqref>
        </x14:dataValidation>
        <x14:dataValidation type="list" allowBlank="1" showInputMessage="1" showErrorMessage="1" xr:uid="{00000000-0002-0000-1800-000004000000}">
          <x14:formula1>
            <xm:f>Tabelle4!$B$3:$B$5</xm:f>
          </x14:formula1>
          <xm:sqref>M8:M12 M20:M21 M23:M24 M33:M36 M42 M38:M40 M48 M14:M18 M44:M46 M30:M31 M26:M28</xm:sqref>
        </x14:dataValidation>
        <x14:dataValidation type="list" allowBlank="1" showInputMessage="1" showErrorMessage="1" xr:uid="{00000000-0002-0000-1800-000005000000}">
          <x14:formula1>
            <xm:f>Tabelle4!$D$3:$D$5</xm:f>
          </x14:formula1>
          <xm:sqref>N8:N12 N20:N21 N23:N24 N33:N36 N42 N38:N40 N48 N14:N18 N44:N46 N30:N31 N26:N28</xm:sqref>
        </x14:dataValidation>
        <x14:dataValidation type="list" allowBlank="1" showInputMessage="1" showErrorMessage="1" xr:uid="{00000000-0002-0000-1800-000006000000}">
          <x14:formula1>
            <xm:f>Tabelle4!$F$3:$F$5</xm:f>
          </x14:formula1>
          <xm:sqref>O8:O12 O20:O21 O23:O24 O33:O36 O42 O38:O40 O48 O14:O18 O44:O46 O30:O31 O26:O28</xm:sqref>
        </x14:dataValidation>
        <x14:dataValidation type="list" allowBlank="1" showInputMessage="1" showErrorMessage="1" xr:uid="{00000000-0002-0000-1800-000007000000}">
          <x14:formula1>
            <xm:f>Tabelle3!$D$2:$D$4</xm:f>
          </x14:formula1>
          <xm:sqref>J8:J12 J20:J21 J23:J24 J33:J36 J42 J38:J40 J48 J14:J18 J44:J46 J30:J31 J26:J28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F416"/>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5.332031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705</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89" t="s">
        <v>129</v>
      </c>
      <c r="B6" s="516" t="s">
        <v>130</v>
      </c>
      <c r="C6" s="42" t="s">
        <v>132</v>
      </c>
      <c r="D6" s="495"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c r="A7" s="261"/>
      <c r="B7" s="261"/>
      <c r="C7" s="261"/>
      <c r="D7" s="515" t="s">
        <v>702</v>
      </c>
      <c r="E7" s="261"/>
      <c r="F7" s="261"/>
      <c r="G7" s="261"/>
      <c r="H7" s="261"/>
      <c r="I7" s="204"/>
      <c r="J7" s="204"/>
      <c r="K7" s="204"/>
      <c r="L7" s="496"/>
      <c r="M7" s="204"/>
      <c r="N7" s="204"/>
      <c r="O7" s="204"/>
      <c r="P7" s="205"/>
      <c r="Q7" s="46"/>
      <c r="R7" s="46"/>
      <c r="S7" s="46"/>
      <c r="T7" s="46"/>
      <c r="U7" s="497"/>
      <c r="V7" s="261"/>
      <c r="W7" s="457"/>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61"/>
      <c r="B8" s="457"/>
      <c r="C8" s="261"/>
      <c r="D8" s="515" t="s">
        <v>703</v>
      </c>
      <c r="E8" s="261"/>
      <c r="F8" s="457"/>
      <c r="G8" s="261"/>
      <c r="H8" s="457"/>
      <c r="I8" s="261"/>
      <c r="J8" s="261"/>
      <c r="K8" s="457"/>
      <c r="L8" s="261"/>
      <c r="M8" s="499"/>
      <c r="N8" s="499"/>
      <c r="O8" s="261"/>
      <c r="P8" s="500"/>
      <c r="Q8" s="501"/>
      <c r="R8" s="501"/>
      <c r="S8" s="501"/>
      <c r="T8" s="501"/>
      <c r="U8" s="502"/>
      <c r="V8" s="261"/>
      <c r="W8" s="457"/>
    </row>
    <row r="9" spans="1:214" s="7" customFormat="1" ht="48" customHeight="1">
      <c r="A9" s="261"/>
      <c r="B9" s="457"/>
      <c r="C9" s="261"/>
      <c r="D9" s="457"/>
      <c r="E9" s="261"/>
      <c r="F9" s="457"/>
      <c r="G9" s="261"/>
      <c r="H9" s="457"/>
      <c r="I9" s="261"/>
      <c r="J9" s="261"/>
      <c r="K9" s="457"/>
      <c r="L9" s="261"/>
      <c r="M9" s="499"/>
      <c r="N9" s="499"/>
      <c r="O9" s="261"/>
      <c r="P9" s="500"/>
      <c r="Q9" s="501"/>
      <c r="R9" s="501"/>
      <c r="S9" s="501"/>
      <c r="T9" s="501"/>
      <c r="U9" s="502"/>
      <c r="V9" s="261"/>
      <c r="W9" s="457"/>
    </row>
    <row r="10" spans="1:214" s="7" customFormat="1" ht="48" customHeight="1">
      <c r="A10" s="261"/>
      <c r="B10" s="457"/>
      <c r="C10" s="261"/>
      <c r="D10" s="457"/>
      <c r="E10" s="261"/>
      <c r="F10" s="457"/>
      <c r="G10" s="261"/>
      <c r="H10" s="457"/>
      <c r="I10" s="498"/>
      <c r="J10" s="261"/>
      <c r="K10" s="457"/>
      <c r="L10" s="261"/>
      <c r="M10" s="499"/>
      <c r="N10" s="499"/>
      <c r="O10" s="261"/>
      <c r="P10" s="500"/>
      <c r="Q10" s="501"/>
      <c r="R10" s="501"/>
      <c r="S10" s="501"/>
      <c r="T10" s="501"/>
      <c r="U10" s="502"/>
      <c r="V10" s="261"/>
      <c r="W10" s="457"/>
    </row>
    <row r="11" spans="1:214" s="7" customFormat="1" ht="48" customHeight="1">
      <c r="A11" s="261"/>
      <c r="B11" s="457"/>
      <c r="C11" s="261"/>
      <c r="D11" s="457"/>
      <c r="E11" s="261"/>
      <c r="F11" s="457"/>
      <c r="G11" s="261"/>
      <c r="H11" s="457"/>
      <c r="I11" s="498"/>
      <c r="J11" s="261"/>
      <c r="K11" s="457"/>
      <c r="L11" s="261"/>
      <c r="M11" s="503"/>
      <c r="N11" s="503"/>
      <c r="O11" s="504"/>
      <c r="P11" s="505"/>
      <c r="Q11" s="501"/>
      <c r="R11" s="501"/>
      <c r="S11" s="501"/>
      <c r="T11" s="501"/>
      <c r="U11" s="502"/>
      <c r="V11" s="261"/>
      <c r="W11" s="457"/>
    </row>
    <row r="12" spans="1:214" s="7" customFormat="1" ht="48" customHeight="1">
      <c r="A12" s="261"/>
      <c r="B12" s="457"/>
      <c r="C12" s="261"/>
      <c r="D12" s="457"/>
      <c r="E12" s="261"/>
      <c r="F12" s="457"/>
      <c r="G12" s="261"/>
      <c r="H12" s="457"/>
      <c r="I12" s="498"/>
      <c r="J12" s="261"/>
      <c r="K12" s="457"/>
      <c r="L12" s="261"/>
      <c r="M12" s="503"/>
      <c r="N12" s="503"/>
      <c r="O12" s="504"/>
      <c r="P12" s="500"/>
      <c r="Q12" s="501"/>
      <c r="R12" s="501"/>
      <c r="S12" s="501"/>
      <c r="T12" s="501"/>
      <c r="U12" s="502"/>
      <c r="V12" s="261"/>
      <c r="W12" s="457"/>
    </row>
    <row r="13" spans="1:214" s="7" customFormat="1" ht="48" customHeight="1">
      <c r="A13" s="261"/>
      <c r="B13" s="457"/>
      <c r="C13" s="261"/>
      <c r="D13" s="457"/>
      <c r="E13" s="261"/>
      <c r="F13" s="457"/>
      <c r="G13" s="261"/>
      <c r="H13" s="457"/>
      <c r="I13" s="498"/>
      <c r="J13" s="261"/>
      <c r="K13" s="457"/>
      <c r="L13" s="261"/>
      <c r="M13" s="499"/>
      <c r="N13" s="499"/>
      <c r="O13" s="261"/>
      <c r="P13" s="500"/>
      <c r="Q13" s="501"/>
      <c r="R13" s="501"/>
      <c r="S13" s="501"/>
      <c r="T13" s="501"/>
      <c r="U13" s="502"/>
      <c r="V13" s="261"/>
      <c r="W13" s="457"/>
    </row>
    <row r="14" spans="1:214" s="7" customFormat="1" ht="48" customHeight="1">
      <c r="A14" s="261"/>
      <c r="B14" s="457"/>
      <c r="C14" s="261"/>
      <c r="D14" s="457"/>
      <c r="E14" s="261"/>
      <c r="F14" s="457"/>
      <c r="G14" s="261"/>
      <c r="H14" s="457"/>
      <c r="I14" s="498"/>
      <c r="J14" s="261"/>
      <c r="K14" s="457"/>
      <c r="L14" s="261"/>
      <c r="M14" s="499"/>
      <c r="N14" s="499"/>
      <c r="O14" s="261"/>
      <c r="P14" s="500"/>
      <c r="Q14" s="501"/>
      <c r="R14" s="501"/>
      <c r="S14" s="501"/>
      <c r="T14" s="501"/>
      <c r="U14" s="502"/>
      <c r="V14" s="261"/>
      <c r="W14" s="457"/>
    </row>
    <row r="15" spans="1:214" s="14" customFormat="1" ht="48" customHeight="1">
      <c r="A15" s="261"/>
      <c r="B15" s="457"/>
      <c r="C15" s="261"/>
      <c r="D15" s="457"/>
      <c r="E15" s="261"/>
      <c r="F15" s="457"/>
      <c r="G15" s="261"/>
      <c r="H15" s="457"/>
      <c r="I15" s="223"/>
      <c r="J15" s="223"/>
      <c r="K15" s="223"/>
      <c r="L15" s="224"/>
      <c r="M15" s="224"/>
      <c r="N15" s="233"/>
      <c r="O15" s="224"/>
      <c r="P15" s="233"/>
      <c r="Q15" s="118"/>
      <c r="R15" s="118"/>
      <c r="S15" s="118"/>
      <c r="T15" s="118"/>
      <c r="U15" s="506"/>
      <c r="V15" s="261"/>
      <c r="W15" s="457"/>
      <c r="X15" s="13"/>
      <c r="Y15" s="13"/>
      <c r="Z15" s="13"/>
      <c r="AA15" s="13"/>
      <c r="AB15" s="13"/>
      <c r="AC15" s="13"/>
      <c r="AD15" s="13"/>
      <c r="AE15" s="13"/>
      <c r="AF15" s="13"/>
      <c r="AG15" s="13"/>
      <c r="AH15" s="13"/>
      <c r="AI15" s="13"/>
      <c r="AJ15" s="13"/>
      <c r="AK15" s="13"/>
      <c r="AL15" s="13"/>
      <c r="AM15" s="24"/>
      <c r="AN15" s="24"/>
      <c r="AO15" s="24"/>
      <c r="AP15" s="24"/>
      <c r="AQ15" s="8"/>
      <c r="AR15" s="8"/>
      <c r="AS15" s="8"/>
      <c r="AT15" s="8"/>
      <c r="AU15" s="9"/>
      <c r="AV15" s="10"/>
      <c r="AW15" s="11"/>
      <c r="AX15" s="6"/>
      <c r="AY15" s="12"/>
      <c r="AZ15" s="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24"/>
      <c r="BZ15" s="24"/>
      <c r="CA15" s="24"/>
      <c r="CB15" s="24"/>
      <c r="CC15" s="8"/>
      <c r="CD15" s="8"/>
      <c r="CE15" s="8"/>
      <c r="CF15" s="8"/>
      <c r="CG15" s="9"/>
      <c r="CH15" s="10"/>
      <c r="CI15" s="11"/>
      <c r="CJ15" s="6"/>
      <c r="CK15" s="12"/>
      <c r="CL15" s="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24"/>
      <c r="DL15" s="24"/>
      <c r="DM15" s="24"/>
      <c r="DN15" s="24"/>
      <c r="DO15" s="8"/>
      <c r="DP15" s="8"/>
      <c r="DQ15" s="8"/>
      <c r="DR15" s="8"/>
      <c r="DS15" s="9"/>
      <c r="DT15" s="10"/>
      <c r="DU15" s="11"/>
      <c r="DV15" s="6"/>
      <c r="DW15" s="12"/>
      <c r="DX15" s="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24"/>
      <c r="EX15" s="24"/>
      <c r="EY15" s="24"/>
      <c r="EZ15" s="24"/>
      <c r="FA15" s="8"/>
      <c r="FB15" s="8"/>
      <c r="FC15" s="8"/>
      <c r="FD15" s="8"/>
      <c r="FE15" s="9"/>
      <c r="FF15" s="10"/>
      <c r="FG15" s="11"/>
      <c r="FH15" s="6"/>
      <c r="FI15" s="12"/>
      <c r="FJ15" s="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24"/>
      <c r="GJ15" s="24"/>
      <c r="GK15" s="24"/>
      <c r="GL15" s="24"/>
      <c r="GM15" s="8"/>
      <c r="GN15" s="8"/>
      <c r="GO15" s="8"/>
      <c r="GP15" s="8"/>
      <c r="GQ15" s="9"/>
      <c r="GR15" s="10"/>
      <c r="GS15" s="11"/>
      <c r="GT15" s="6"/>
      <c r="GU15" s="12"/>
      <c r="GV15" s="3"/>
      <c r="GW15" s="13"/>
      <c r="GX15" s="13"/>
      <c r="GY15" s="13"/>
      <c r="GZ15" s="13"/>
      <c r="HA15" s="13"/>
      <c r="HB15" s="13"/>
      <c r="HC15" s="13"/>
      <c r="HD15" s="13"/>
      <c r="HE15" s="13"/>
      <c r="HF15" s="13"/>
    </row>
    <row r="16" spans="1:214" s="7" customFormat="1" ht="48" customHeight="1">
      <c r="A16" s="261"/>
      <c r="B16" s="457"/>
      <c r="C16" s="261"/>
      <c r="D16" s="457"/>
      <c r="E16" s="261"/>
      <c r="F16" s="457"/>
      <c r="G16" s="261"/>
      <c r="H16" s="457"/>
      <c r="I16" s="498"/>
      <c r="J16" s="261"/>
      <c r="K16" s="457"/>
      <c r="L16" s="261"/>
      <c r="M16" s="507"/>
      <c r="N16" s="508"/>
      <c r="O16" s="261"/>
      <c r="P16" s="509"/>
      <c r="Q16" s="501"/>
      <c r="R16" s="501"/>
      <c r="S16" s="501"/>
      <c r="T16" s="501"/>
      <c r="U16" s="502"/>
      <c r="V16" s="261"/>
      <c r="W16" s="457"/>
    </row>
    <row r="17" spans="1:214" s="7" customFormat="1" ht="48" customHeight="1">
      <c r="A17" s="261"/>
      <c r="B17" s="457"/>
      <c r="C17" s="261"/>
      <c r="D17" s="457"/>
      <c r="E17" s="261"/>
      <c r="F17" s="457"/>
      <c r="G17" s="261"/>
      <c r="H17" s="457"/>
      <c r="I17" s="498"/>
      <c r="J17" s="261"/>
      <c r="K17" s="457"/>
      <c r="L17" s="261"/>
      <c r="M17" s="499"/>
      <c r="N17" s="499"/>
      <c r="O17" s="261"/>
      <c r="P17" s="500"/>
      <c r="Q17" s="501"/>
      <c r="R17" s="501"/>
      <c r="S17" s="501"/>
      <c r="T17" s="501"/>
      <c r="U17" s="502"/>
      <c r="V17" s="261"/>
      <c r="W17" s="457"/>
    </row>
    <row r="18" spans="1:214" s="7" customFormat="1" ht="48" customHeight="1">
      <c r="A18" s="261"/>
      <c r="B18" s="457"/>
      <c r="C18" s="261"/>
      <c r="D18" s="457"/>
      <c r="E18" s="261"/>
      <c r="F18" s="457"/>
      <c r="G18" s="261"/>
      <c r="H18" s="457"/>
      <c r="I18" s="498"/>
      <c r="J18" s="261"/>
      <c r="K18" s="457"/>
      <c r="L18" s="261"/>
      <c r="M18" s="499"/>
      <c r="N18" s="499"/>
      <c r="O18" s="261"/>
      <c r="P18" s="500"/>
      <c r="Q18" s="501"/>
      <c r="R18" s="501"/>
      <c r="S18" s="501"/>
      <c r="T18" s="501"/>
      <c r="U18" s="502"/>
      <c r="V18" s="261"/>
      <c r="W18" s="457"/>
    </row>
    <row r="19" spans="1:214" s="7" customFormat="1" ht="48" customHeight="1">
      <c r="A19" s="261"/>
      <c r="B19" s="457"/>
      <c r="C19" s="261"/>
      <c r="D19" s="457"/>
      <c r="E19" s="261"/>
      <c r="F19" s="457"/>
      <c r="G19" s="261"/>
      <c r="H19" s="457"/>
      <c r="I19" s="498"/>
      <c r="J19" s="261"/>
      <c r="K19" s="457"/>
      <c r="L19" s="261"/>
      <c r="M19" s="499"/>
      <c r="N19" s="499"/>
      <c r="O19" s="261"/>
      <c r="P19" s="500"/>
      <c r="Q19" s="501"/>
      <c r="R19" s="501"/>
      <c r="S19" s="501"/>
      <c r="T19" s="501"/>
      <c r="U19" s="502"/>
      <c r="V19" s="261"/>
      <c r="W19" s="457"/>
    </row>
    <row r="20" spans="1:214" s="7" customFormat="1" ht="48" customHeight="1">
      <c r="A20" s="261"/>
      <c r="B20" s="457"/>
      <c r="C20" s="261"/>
      <c r="D20" s="457"/>
      <c r="E20" s="261"/>
      <c r="F20" s="457"/>
      <c r="G20" s="261"/>
      <c r="H20" s="457"/>
      <c r="I20" s="498"/>
      <c r="J20" s="261"/>
      <c r="K20" s="457"/>
      <c r="L20" s="261"/>
      <c r="M20" s="499"/>
      <c r="N20" s="499"/>
      <c r="O20" s="261"/>
      <c r="P20" s="500"/>
      <c r="Q20" s="501"/>
      <c r="R20" s="501"/>
      <c r="S20" s="501"/>
      <c r="T20" s="501"/>
      <c r="U20" s="502"/>
      <c r="V20" s="261"/>
      <c r="W20" s="457"/>
    </row>
    <row r="21" spans="1:214" s="7" customFormat="1" ht="48" customHeight="1">
      <c r="A21" s="261"/>
      <c r="B21" s="457"/>
      <c r="C21" s="261"/>
      <c r="D21" s="457"/>
      <c r="E21" s="261"/>
      <c r="F21" s="457"/>
      <c r="G21" s="261"/>
      <c r="H21" s="457"/>
      <c r="I21" s="498"/>
      <c r="J21" s="261"/>
      <c r="K21" s="457"/>
      <c r="L21" s="261"/>
      <c r="M21" s="499"/>
      <c r="N21" s="499"/>
      <c r="O21" s="261"/>
      <c r="P21" s="500"/>
      <c r="Q21" s="501"/>
      <c r="R21" s="501"/>
      <c r="S21" s="501"/>
      <c r="T21" s="501"/>
      <c r="U21" s="502"/>
      <c r="V21" s="261"/>
      <c r="W21" s="457"/>
    </row>
    <row r="22" spans="1:214" s="14" customFormat="1" ht="48" customHeight="1">
      <c r="A22" s="261"/>
      <c r="B22" s="457"/>
      <c r="C22" s="261"/>
      <c r="D22" s="457"/>
      <c r="E22" s="261"/>
      <c r="F22" s="457"/>
      <c r="G22" s="261"/>
      <c r="H22" s="457"/>
      <c r="I22" s="223"/>
      <c r="J22" s="229"/>
      <c r="K22" s="229"/>
      <c r="L22" s="230"/>
      <c r="M22" s="230"/>
      <c r="N22" s="252"/>
      <c r="O22" s="230"/>
      <c r="P22" s="252"/>
      <c r="Q22" s="137"/>
      <c r="R22" s="137"/>
      <c r="S22" s="137"/>
      <c r="T22" s="137"/>
      <c r="U22" s="510"/>
      <c r="V22" s="261"/>
      <c r="W22" s="457"/>
      <c r="X22" s="13"/>
      <c r="Y22" s="13"/>
      <c r="Z22" s="13"/>
      <c r="AA22" s="13"/>
      <c r="AB22" s="13"/>
      <c r="AC22" s="13"/>
      <c r="AD22" s="13"/>
      <c r="AE22" s="13"/>
      <c r="AF22" s="13"/>
      <c r="AG22" s="13"/>
      <c r="AH22" s="13"/>
      <c r="AI22" s="13"/>
      <c r="AJ22" s="13"/>
      <c r="AK22" s="13"/>
      <c r="AL22" s="13"/>
      <c r="AM22" s="24"/>
      <c r="AN22" s="24"/>
      <c r="AO22" s="24"/>
      <c r="AP22" s="24"/>
      <c r="AQ22" s="8"/>
      <c r="AR22" s="8"/>
      <c r="AS22" s="8"/>
      <c r="AT22" s="8"/>
      <c r="AU22" s="9"/>
      <c r="AV22" s="10"/>
      <c r="AW22" s="11"/>
      <c r="AX22" s="6"/>
      <c r="AY22" s="12"/>
      <c r="AZ22" s="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24"/>
      <c r="BZ22" s="24"/>
      <c r="CA22" s="24"/>
      <c r="CB22" s="24"/>
      <c r="CC22" s="8"/>
      <c r="CD22" s="8"/>
      <c r="CE22" s="8"/>
      <c r="CF22" s="8"/>
      <c r="CG22" s="9"/>
      <c r="CH22" s="10"/>
      <c r="CI22" s="11"/>
      <c r="CJ22" s="6"/>
      <c r="CK22" s="12"/>
      <c r="CL22" s="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24"/>
      <c r="DL22" s="24"/>
      <c r="DM22" s="24"/>
      <c r="DN22" s="24"/>
      <c r="DO22" s="8"/>
      <c r="DP22" s="8"/>
      <c r="DQ22" s="8"/>
      <c r="DR22" s="8"/>
      <c r="DS22" s="9"/>
      <c r="DT22" s="10"/>
      <c r="DU22" s="11"/>
      <c r="DV22" s="6"/>
      <c r="DW22" s="12"/>
      <c r="DX22" s="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24"/>
      <c r="EX22" s="24"/>
      <c r="EY22" s="24"/>
      <c r="EZ22" s="24"/>
      <c r="FA22" s="8"/>
      <c r="FB22" s="8"/>
      <c r="FC22" s="8"/>
      <c r="FD22" s="8"/>
      <c r="FE22" s="9"/>
      <c r="FF22" s="10"/>
      <c r="FG22" s="11"/>
      <c r="FH22" s="6"/>
      <c r="FI22" s="12"/>
      <c r="FJ22" s="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24"/>
      <c r="GJ22" s="24"/>
      <c r="GK22" s="24"/>
      <c r="GL22" s="24"/>
      <c r="GM22" s="8"/>
      <c r="GN22" s="8"/>
      <c r="GO22" s="8"/>
      <c r="GP22" s="8"/>
      <c r="GQ22" s="9"/>
      <c r="GR22" s="10"/>
      <c r="GS22" s="11"/>
      <c r="GT22" s="6"/>
      <c r="GU22" s="12"/>
      <c r="GV22" s="3"/>
      <c r="GW22" s="13"/>
      <c r="GX22" s="13"/>
      <c r="GY22" s="13"/>
      <c r="GZ22" s="13"/>
      <c r="HA22" s="13"/>
      <c r="HB22" s="13"/>
      <c r="HC22" s="13"/>
      <c r="HD22" s="13"/>
      <c r="HE22" s="13"/>
      <c r="HF22" s="13"/>
    </row>
    <row r="23" spans="1:214" s="7" customFormat="1" ht="48" customHeight="1">
      <c r="A23" s="261"/>
      <c r="B23" s="457"/>
      <c r="C23" s="261"/>
      <c r="D23" s="457"/>
      <c r="E23" s="261"/>
      <c r="F23" s="457"/>
      <c r="G23" s="261"/>
      <c r="H23" s="457"/>
      <c r="I23" s="498"/>
      <c r="J23" s="261"/>
      <c r="K23" s="457"/>
      <c r="L23" s="261"/>
      <c r="M23" s="499"/>
      <c r="N23" s="499"/>
      <c r="O23" s="261"/>
      <c r="P23" s="500"/>
      <c r="Q23" s="501"/>
      <c r="R23" s="501"/>
      <c r="S23" s="501"/>
      <c r="T23" s="501"/>
      <c r="U23" s="502"/>
      <c r="V23" s="261"/>
      <c r="W23" s="457"/>
    </row>
    <row r="24" spans="1:214" s="14" customFormat="1" ht="48" customHeight="1">
      <c r="A24" s="261"/>
      <c r="B24" s="457"/>
      <c r="C24" s="261"/>
      <c r="D24" s="457"/>
      <c r="E24" s="261"/>
      <c r="F24" s="457"/>
      <c r="G24" s="261"/>
      <c r="H24" s="457"/>
      <c r="I24" s="223"/>
      <c r="J24" s="223"/>
      <c r="K24" s="223"/>
      <c r="L24" s="224"/>
      <c r="M24" s="224"/>
      <c r="N24" s="233"/>
      <c r="O24" s="224"/>
      <c r="P24" s="233"/>
      <c r="Q24" s="118"/>
      <c r="R24" s="118"/>
      <c r="S24" s="118"/>
      <c r="T24" s="118"/>
      <c r="U24" s="510"/>
      <c r="V24" s="261"/>
      <c r="W24" s="457"/>
      <c r="X24" s="13"/>
      <c r="Y24" s="13"/>
      <c r="Z24" s="13"/>
      <c r="AA24" s="13"/>
      <c r="AB24" s="13"/>
      <c r="AC24" s="13"/>
      <c r="AD24" s="13"/>
      <c r="AE24" s="13"/>
      <c r="AF24" s="13"/>
      <c r="AG24" s="13"/>
      <c r="AH24" s="13"/>
      <c r="AI24" s="13"/>
      <c r="AJ24" s="13"/>
      <c r="AK24" s="13"/>
      <c r="AL24" s="13"/>
      <c r="AM24" s="24"/>
      <c r="AN24" s="24"/>
      <c r="AO24" s="24"/>
      <c r="AP24" s="24"/>
      <c r="AQ24" s="8"/>
      <c r="AR24" s="8"/>
      <c r="AS24" s="8"/>
      <c r="AT24" s="8"/>
      <c r="AU24" s="9"/>
      <c r="AV24" s="10"/>
      <c r="AW24" s="11"/>
      <c r="AX24" s="6"/>
      <c r="AY24" s="12"/>
      <c r="AZ24" s="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24"/>
      <c r="BZ24" s="24"/>
      <c r="CA24" s="24"/>
      <c r="CB24" s="24"/>
      <c r="CC24" s="8"/>
      <c r="CD24" s="8"/>
      <c r="CE24" s="8"/>
      <c r="CF24" s="8"/>
      <c r="CG24" s="9"/>
      <c r="CH24" s="10"/>
      <c r="CI24" s="11"/>
      <c r="CJ24" s="6"/>
      <c r="CK24" s="12"/>
      <c r="CL24" s="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24"/>
      <c r="DL24" s="24"/>
      <c r="DM24" s="24"/>
      <c r="DN24" s="24"/>
      <c r="DO24" s="8"/>
      <c r="DP24" s="8"/>
      <c r="DQ24" s="8"/>
      <c r="DR24" s="8"/>
      <c r="DS24" s="9"/>
      <c r="DT24" s="10"/>
      <c r="DU24" s="11"/>
      <c r="DV24" s="6"/>
      <c r="DW24" s="12"/>
      <c r="DX24" s="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24"/>
      <c r="EX24" s="24"/>
      <c r="EY24" s="24"/>
      <c r="EZ24" s="24"/>
      <c r="FA24" s="8"/>
      <c r="FB24" s="8"/>
      <c r="FC24" s="8"/>
      <c r="FD24" s="8"/>
      <c r="FE24" s="9"/>
      <c r="FF24" s="10"/>
      <c r="FG24" s="11"/>
      <c r="FH24" s="6"/>
      <c r="FI24" s="12"/>
      <c r="FJ24" s="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24"/>
      <c r="GJ24" s="24"/>
      <c r="GK24" s="24"/>
      <c r="GL24" s="24"/>
      <c r="GM24" s="8"/>
      <c r="GN24" s="8"/>
      <c r="GO24" s="8"/>
      <c r="GP24" s="8"/>
      <c r="GQ24" s="9"/>
      <c r="GR24" s="10"/>
      <c r="GS24" s="11"/>
      <c r="GT24" s="6"/>
      <c r="GU24" s="12"/>
      <c r="GV24" s="3"/>
      <c r="GW24" s="13"/>
      <c r="GX24" s="13"/>
      <c r="GY24" s="13"/>
      <c r="GZ24" s="13"/>
      <c r="HA24" s="13"/>
      <c r="HB24" s="13"/>
      <c r="HC24" s="13"/>
      <c r="HD24" s="13"/>
      <c r="HE24" s="13"/>
      <c r="HF24" s="13"/>
    </row>
    <row r="25" spans="1:214" s="7" customFormat="1" ht="48" customHeight="1">
      <c r="A25" s="261"/>
      <c r="B25" s="457"/>
      <c r="C25" s="261"/>
      <c r="D25" s="457"/>
      <c r="E25" s="261"/>
      <c r="F25" s="457"/>
      <c r="G25" s="261"/>
      <c r="H25" s="457"/>
      <c r="I25" s="498"/>
      <c r="J25" s="261"/>
      <c r="K25" s="457"/>
      <c r="L25" s="261"/>
      <c r="M25" s="508"/>
      <c r="N25" s="508"/>
      <c r="O25" s="261"/>
      <c r="P25" s="509"/>
      <c r="Q25" s="501"/>
      <c r="R25" s="501"/>
      <c r="S25" s="501"/>
      <c r="T25" s="501"/>
      <c r="U25" s="502"/>
      <c r="V25" s="261"/>
      <c r="W25" s="457"/>
    </row>
    <row r="26" spans="1:214" s="7" customFormat="1" ht="48" customHeight="1">
      <c r="A26" s="261"/>
      <c r="B26" s="457"/>
      <c r="C26" s="261"/>
      <c r="D26" s="457"/>
      <c r="E26" s="261"/>
      <c r="F26" s="457"/>
      <c r="G26" s="261"/>
      <c r="H26" s="457"/>
      <c r="I26" s="498"/>
      <c r="J26" s="261"/>
      <c r="K26" s="457"/>
      <c r="L26" s="261"/>
      <c r="M26" s="508"/>
      <c r="N26" s="508"/>
      <c r="O26" s="261"/>
      <c r="P26" s="509"/>
      <c r="Q26" s="501"/>
      <c r="R26" s="501"/>
      <c r="S26" s="501"/>
      <c r="T26" s="501"/>
      <c r="U26" s="502"/>
      <c r="V26" s="261"/>
      <c r="W26" s="457"/>
    </row>
    <row r="27" spans="1:214" s="14" customFormat="1" ht="48" customHeight="1">
      <c r="A27" s="261"/>
      <c r="B27" s="457"/>
      <c r="C27" s="261"/>
      <c r="D27" s="457"/>
      <c r="E27" s="261"/>
      <c r="F27" s="457"/>
      <c r="G27" s="261"/>
      <c r="H27" s="457"/>
      <c r="I27" s="229"/>
      <c r="J27" s="229"/>
      <c r="K27" s="229"/>
      <c r="L27" s="230"/>
      <c r="M27" s="230"/>
      <c r="N27" s="252"/>
      <c r="O27" s="230"/>
      <c r="P27" s="252"/>
      <c r="Q27" s="137"/>
      <c r="R27" s="137"/>
      <c r="S27" s="137"/>
      <c r="T27" s="137"/>
      <c r="U27" s="510"/>
      <c r="V27" s="261"/>
      <c r="W27" s="457"/>
      <c r="X27" s="13"/>
      <c r="Y27" s="13"/>
      <c r="Z27" s="13"/>
      <c r="AA27" s="13"/>
      <c r="AB27" s="13"/>
      <c r="AC27" s="13"/>
      <c r="AD27" s="13"/>
      <c r="AE27" s="13"/>
      <c r="AF27" s="13"/>
      <c r="AG27" s="13"/>
      <c r="AH27" s="13"/>
      <c r="AI27" s="13"/>
      <c r="AJ27" s="13"/>
      <c r="AK27" s="13"/>
      <c r="AL27" s="13"/>
      <c r="AM27" s="24"/>
      <c r="AN27" s="24"/>
      <c r="AO27" s="24"/>
      <c r="AP27" s="24"/>
      <c r="AQ27" s="8"/>
      <c r="AR27" s="8"/>
      <c r="AS27" s="8"/>
      <c r="AT27" s="8"/>
      <c r="AU27" s="9"/>
      <c r="AV27" s="10"/>
      <c r="AW27" s="11"/>
      <c r="AX27" s="6"/>
      <c r="AY27" s="12"/>
      <c r="AZ27" s="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24"/>
      <c r="BZ27" s="24"/>
      <c r="CA27" s="24"/>
      <c r="CB27" s="24"/>
      <c r="CC27" s="8"/>
      <c r="CD27" s="8"/>
      <c r="CE27" s="8"/>
      <c r="CF27" s="8"/>
      <c r="CG27" s="9"/>
      <c r="CH27" s="10"/>
      <c r="CI27" s="11"/>
      <c r="CJ27" s="6"/>
      <c r="CK27" s="12"/>
      <c r="CL27" s="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24"/>
      <c r="DL27" s="24"/>
      <c r="DM27" s="24"/>
      <c r="DN27" s="24"/>
      <c r="DO27" s="8"/>
      <c r="DP27" s="8"/>
      <c r="DQ27" s="8"/>
      <c r="DR27" s="8"/>
      <c r="DS27" s="9"/>
      <c r="DT27" s="10"/>
      <c r="DU27" s="11"/>
      <c r="DV27" s="6"/>
      <c r="DW27" s="12"/>
      <c r="DX27" s="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24"/>
      <c r="EX27" s="24"/>
      <c r="EY27" s="24"/>
      <c r="EZ27" s="24"/>
      <c r="FA27" s="8"/>
      <c r="FB27" s="8"/>
      <c r="FC27" s="8"/>
      <c r="FD27" s="8"/>
      <c r="FE27" s="9"/>
      <c r="FF27" s="10"/>
      <c r="FG27" s="11"/>
      <c r="FH27" s="6"/>
      <c r="FI27" s="12"/>
      <c r="FJ27" s="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24"/>
      <c r="GJ27" s="24"/>
      <c r="GK27" s="24"/>
      <c r="GL27" s="24"/>
      <c r="GM27" s="8"/>
      <c r="GN27" s="8"/>
      <c r="GO27" s="8"/>
      <c r="GP27" s="8"/>
      <c r="GQ27" s="9"/>
      <c r="GR27" s="10"/>
      <c r="GS27" s="11"/>
      <c r="GT27" s="6"/>
      <c r="GU27" s="12"/>
      <c r="GV27" s="3"/>
      <c r="GW27" s="13"/>
      <c r="GX27" s="13"/>
      <c r="GY27" s="13"/>
      <c r="GZ27" s="13"/>
      <c r="HA27" s="13"/>
      <c r="HB27" s="13"/>
      <c r="HC27" s="13"/>
      <c r="HD27" s="13"/>
      <c r="HE27" s="13"/>
      <c r="HF27" s="13"/>
    </row>
    <row r="28" spans="1:214" s="7" customFormat="1" ht="48" customHeight="1">
      <c r="A28" s="261"/>
      <c r="B28" s="457"/>
      <c r="C28" s="261"/>
      <c r="D28" s="457"/>
      <c r="E28" s="261"/>
      <c r="F28" s="457"/>
      <c r="G28" s="261"/>
      <c r="H28" s="457"/>
      <c r="I28" s="498"/>
      <c r="J28" s="261"/>
      <c r="K28" s="457"/>
      <c r="L28" s="261"/>
      <c r="M28" s="508"/>
      <c r="N28" s="508"/>
      <c r="O28" s="261"/>
      <c r="P28" s="509"/>
      <c r="Q28" s="501"/>
      <c r="R28" s="501"/>
      <c r="S28" s="501"/>
      <c r="T28" s="501"/>
      <c r="U28" s="502"/>
      <c r="V28" s="261"/>
      <c r="W28" s="457"/>
    </row>
    <row r="29" spans="1:214" s="7" customFormat="1" ht="48" customHeight="1">
      <c r="A29" s="261"/>
      <c r="B29" s="457"/>
      <c r="C29" s="261"/>
      <c r="D29" s="457"/>
      <c r="E29" s="261"/>
      <c r="F29" s="457"/>
      <c r="G29" s="261"/>
      <c r="H29" s="457"/>
      <c r="I29" s="498"/>
      <c r="J29" s="261"/>
      <c r="K29" s="457"/>
      <c r="L29" s="261"/>
      <c r="M29" s="508"/>
      <c r="N29" s="508"/>
      <c r="O29" s="261"/>
      <c r="P29" s="500"/>
      <c r="Q29" s="501"/>
      <c r="R29" s="501"/>
      <c r="S29" s="501"/>
      <c r="T29" s="501"/>
      <c r="U29" s="502"/>
      <c r="V29" s="261"/>
      <c r="W29" s="457"/>
    </row>
    <row r="30" spans="1:214" s="7" customFormat="1" ht="48" customHeight="1">
      <c r="A30" s="261"/>
      <c r="B30" s="457"/>
      <c r="C30" s="261"/>
      <c r="D30" s="457"/>
      <c r="E30" s="261"/>
      <c r="F30" s="457"/>
      <c r="G30" s="261"/>
      <c r="H30" s="457"/>
      <c r="I30" s="498"/>
      <c r="J30" s="261"/>
      <c r="K30" s="457"/>
      <c r="L30" s="261"/>
      <c r="M30" s="508"/>
      <c r="N30" s="508"/>
      <c r="O30" s="261"/>
      <c r="P30" s="500"/>
      <c r="Q30" s="501"/>
      <c r="R30" s="501"/>
      <c r="S30" s="501"/>
      <c r="T30" s="501"/>
      <c r="U30" s="502"/>
      <c r="V30" s="261"/>
      <c r="W30" s="457"/>
    </row>
    <row r="31" spans="1:214" s="7" customFormat="1" ht="48" customHeight="1">
      <c r="A31" s="261"/>
      <c r="B31" s="457"/>
      <c r="C31" s="261"/>
      <c r="D31" s="457"/>
      <c r="E31" s="261"/>
      <c r="F31" s="457"/>
      <c r="G31" s="261"/>
      <c r="H31" s="457"/>
      <c r="I31" s="498"/>
      <c r="J31" s="261"/>
      <c r="K31" s="457"/>
      <c r="L31" s="261"/>
      <c r="M31" s="508"/>
      <c r="N31" s="508"/>
      <c r="O31" s="261"/>
      <c r="P31" s="500"/>
      <c r="Q31" s="501"/>
      <c r="R31" s="501"/>
      <c r="S31" s="501"/>
      <c r="T31" s="501"/>
      <c r="U31" s="502"/>
      <c r="V31" s="261"/>
      <c r="W31" s="457"/>
    </row>
    <row r="32" spans="1:214" s="7" customFormat="1" ht="48" customHeight="1">
      <c r="A32" s="261"/>
      <c r="B32" s="457"/>
      <c r="C32" s="261"/>
      <c r="D32" s="457"/>
      <c r="E32" s="261"/>
      <c r="F32" s="457"/>
      <c r="G32" s="261"/>
      <c r="H32" s="457"/>
      <c r="I32" s="498"/>
      <c r="J32" s="261"/>
      <c r="K32" s="457"/>
      <c r="L32" s="261"/>
      <c r="M32" s="508"/>
      <c r="N32" s="508"/>
      <c r="O32" s="261"/>
      <c r="P32" s="500"/>
      <c r="Q32" s="501"/>
      <c r="R32" s="501"/>
      <c r="S32" s="501"/>
      <c r="T32" s="501"/>
      <c r="U32" s="502"/>
      <c r="V32" s="261"/>
      <c r="W32" s="457"/>
    </row>
    <row r="33" spans="1:214" s="7" customFormat="1" ht="48" customHeight="1">
      <c r="A33" s="261"/>
      <c r="B33" s="457"/>
      <c r="C33" s="261"/>
      <c r="D33" s="457"/>
      <c r="E33" s="261"/>
      <c r="F33" s="457"/>
      <c r="G33" s="261"/>
      <c r="H33" s="457"/>
      <c r="I33" s="498"/>
      <c r="J33" s="261"/>
      <c r="K33" s="457"/>
      <c r="L33" s="261"/>
      <c r="M33" s="508"/>
      <c r="N33" s="508"/>
      <c r="O33" s="261"/>
      <c r="P33" s="500"/>
      <c r="Q33" s="501"/>
      <c r="R33" s="501"/>
      <c r="S33" s="501"/>
      <c r="T33" s="501"/>
      <c r="U33" s="502"/>
      <c r="V33" s="261"/>
      <c r="W33" s="457"/>
    </row>
    <row r="34" spans="1:214" ht="48" customHeight="1">
      <c r="A34" s="261"/>
      <c r="B34" s="457"/>
      <c r="C34" s="261"/>
      <c r="D34" s="457"/>
      <c r="E34" s="261"/>
      <c r="F34" s="457"/>
      <c r="G34" s="261"/>
      <c r="H34" s="457"/>
      <c r="I34" s="498"/>
      <c r="J34" s="261"/>
      <c r="K34" s="511"/>
      <c r="L34" s="261"/>
      <c r="M34" s="508"/>
      <c r="N34" s="508"/>
      <c r="O34" s="512"/>
      <c r="P34" s="500"/>
      <c r="Q34" s="501"/>
      <c r="R34" s="501"/>
      <c r="S34" s="501"/>
      <c r="T34" s="501"/>
      <c r="U34" s="502"/>
      <c r="V34" s="261"/>
      <c r="W34" s="457"/>
      <c r="X34" s="4"/>
      <c r="Y34" s="4"/>
      <c r="Z34" s="4"/>
      <c r="AA34" s="4"/>
      <c r="AB34" s="4"/>
      <c r="AC34" s="4"/>
      <c r="AD34" s="4"/>
      <c r="AE34" s="4"/>
      <c r="AF34" s="4"/>
      <c r="AG34" s="4"/>
      <c r="AH34" s="4"/>
      <c r="AI34" s="4"/>
    </row>
    <row r="35" spans="1:214" s="14" customFormat="1" ht="48" customHeight="1">
      <c r="A35" s="261"/>
      <c r="B35" s="457"/>
      <c r="C35" s="261"/>
      <c r="D35" s="457"/>
      <c r="E35" s="261"/>
      <c r="F35" s="457"/>
      <c r="G35" s="261"/>
      <c r="H35" s="457"/>
      <c r="I35" s="223"/>
      <c r="J35" s="223"/>
      <c r="K35" s="223"/>
      <c r="L35" s="224"/>
      <c r="M35" s="224"/>
      <c r="N35" s="233"/>
      <c r="O35" s="224"/>
      <c r="P35" s="233"/>
      <c r="Q35" s="118"/>
      <c r="R35" s="118"/>
      <c r="S35" s="118"/>
      <c r="T35" s="118"/>
      <c r="U35" s="506"/>
      <c r="V35" s="261"/>
      <c r="W35" s="457"/>
      <c r="X35" s="13"/>
      <c r="Y35" s="13"/>
      <c r="Z35" s="13"/>
      <c r="AA35" s="13"/>
      <c r="AB35" s="13"/>
      <c r="AC35" s="13"/>
      <c r="AD35" s="13"/>
      <c r="AE35" s="13"/>
      <c r="AF35" s="13"/>
      <c r="AG35" s="13"/>
      <c r="AH35" s="13"/>
      <c r="AI35" s="13"/>
      <c r="AJ35" s="13"/>
      <c r="AK35" s="13"/>
      <c r="AL35" s="13"/>
      <c r="AM35" s="24"/>
      <c r="AN35" s="24"/>
      <c r="AO35" s="24"/>
      <c r="AP35" s="24"/>
      <c r="AQ35" s="8"/>
      <c r="AR35" s="8"/>
      <c r="AS35" s="8"/>
      <c r="AT35" s="8"/>
      <c r="AU35" s="9"/>
      <c r="AV35" s="10"/>
      <c r="AW35" s="11"/>
      <c r="AX35" s="6"/>
      <c r="AY35" s="12"/>
      <c r="AZ35" s="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24"/>
      <c r="BZ35" s="24"/>
      <c r="CA35" s="24"/>
      <c r="CB35" s="24"/>
      <c r="CC35" s="8"/>
      <c r="CD35" s="8"/>
      <c r="CE35" s="8"/>
      <c r="CF35" s="8"/>
      <c r="CG35" s="9"/>
      <c r="CH35" s="10"/>
      <c r="CI35" s="11"/>
      <c r="CJ35" s="6"/>
      <c r="CK35" s="12"/>
      <c r="CL35" s="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24"/>
      <c r="DL35" s="24"/>
      <c r="DM35" s="24"/>
      <c r="DN35" s="24"/>
      <c r="DO35" s="8"/>
      <c r="DP35" s="8"/>
      <c r="DQ35" s="8"/>
      <c r="DR35" s="8"/>
      <c r="DS35" s="9"/>
      <c r="DT35" s="10"/>
      <c r="DU35" s="11"/>
      <c r="DV35" s="6"/>
      <c r="DW35" s="12"/>
      <c r="DX35" s="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24"/>
      <c r="EX35" s="24"/>
      <c r="EY35" s="24"/>
      <c r="EZ35" s="24"/>
      <c r="FA35" s="8"/>
      <c r="FB35" s="8"/>
      <c r="FC35" s="8"/>
      <c r="FD35" s="8"/>
      <c r="FE35" s="9"/>
      <c r="FF35" s="10"/>
      <c r="FG35" s="11"/>
      <c r="FH35" s="6"/>
      <c r="FI35" s="12"/>
      <c r="FJ35" s="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24"/>
      <c r="GJ35" s="24"/>
      <c r="GK35" s="24"/>
      <c r="GL35" s="24"/>
      <c r="GM35" s="8"/>
      <c r="GN35" s="8"/>
      <c r="GO35" s="8"/>
      <c r="GP35" s="8"/>
      <c r="GQ35" s="9"/>
      <c r="GR35" s="10"/>
      <c r="GS35" s="11"/>
      <c r="GT35" s="6"/>
      <c r="GU35" s="12"/>
      <c r="GV35" s="3"/>
      <c r="GW35" s="13"/>
      <c r="GX35" s="13"/>
      <c r="GY35" s="13"/>
      <c r="GZ35" s="13"/>
      <c r="HA35" s="13"/>
      <c r="HB35" s="13"/>
      <c r="HC35" s="13"/>
      <c r="HD35" s="13"/>
      <c r="HE35" s="13"/>
      <c r="HF35" s="13"/>
    </row>
    <row r="36" spans="1:214" s="7" customFormat="1" ht="48" customHeight="1">
      <c r="A36" s="261"/>
      <c r="B36" s="457"/>
      <c r="C36" s="261"/>
      <c r="D36" s="457"/>
      <c r="E36" s="261"/>
      <c r="F36" s="457"/>
      <c r="G36" s="261"/>
      <c r="H36" s="457"/>
      <c r="I36" s="498"/>
      <c r="J36" s="261"/>
      <c r="K36" s="457"/>
      <c r="L36" s="261"/>
      <c r="M36" s="508"/>
      <c r="N36" s="508"/>
      <c r="O36" s="261"/>
      <c r="P36" s="500"/>
      <c r="Q36" s="501"/>
      <c r="R36" s="501"/>
      <c r="S36" s="501"/>
      <c r="T36" s="501"/>
      <c r="U36" s="502"/>
      <c r="V36" s="261"/>
      <c r="W36" s="457"/>
    </row>
    <row r="37" spans="1:214" s="7" customFormat="1" ht="48" customHeight="1">
      <c r="A37" s="261"/>
      <c r="B37" s="457"/>
      <c r="C37" s="261"/>
      <c r="D37" s="457"/>
      <c r="E37" s="261"/>
      <c r="F37" s="457"/>
      <c r="G37" s="261"/>
      <c r="H37" s="457"/>
      <c r="I37" s="498"/>
      <c r="J37" s="261"/>
      <c r="K37" s="457"/>
      <c r="L37" s="261"/>
      <c r="M37" s="508"/>
      <c r="N37" s="508"/>
      <c r="O37" s="261"/>
      <c r="P37" s="500"/>
      <c r="Q37" s="501"/>
      <c r="R37" s="501"/>
      <c r="S37" s="501"/>
      <c r="T37" s="501"/>
      <c r="U37" s="502"/>
      <c r="V37" s="261"/>
      <c r="W37" s="457"/>
    </row>
    <row r="38" spans="1:214" s="7" customFormat="1" ht="48" customHeight="1">
      <c r="A38" s="261"/>
      <c r="B38" s="457"/>
      <c r="C38" s="261"/>
      <c r="D38" s="457"/>
      <c r="E38" s="261"/>
      <c r="F38" s="457"/>
      <c r="G38" s="261"/>
      <c r="H38" s="457"/>
      <c r="I38" s="498"/>
      <c r="J38" s="261"/>
      <c r="K38" s="457"/>
      <c r="L38" s="261"/>
      <c r="M38" s="508"/>
      <c r="N38" s="508"/>
      <c r="O38" s="261"/>
      <c r="P38" s="500"/>
      <c r="Q38" s="501"/>
      <c r="R38" s="501"/>
      <c r="S38" s="501"/>
      <c r="T38" s="501"/>
      <c r="U38" s="502"/>
      <c r="V38" s="261"/>
      <c r="W38" s="457"/>
    </row>
    <row r="39" spans="1:214" s="7" customFormat="1" ht="48" customHeight="1">
      <c r="A39" s="261"/>
      <c r="B39" s="457"/>
      <c r="C39" s="261"/>
      <c r="D39" s="457"/>
      <c r="E39" s="261"/>
      <c r="F39" s="457"/>
      <c r="G39" s="261"/>
      <c r="H39" s="457"/>
      <c r="I39" s="498"/>
      <c r="J39" s="261"/>
      <c r="K39" s="457"/>
      <c r="L39" s="261"/>
      <c r="M39" s="508"/>
      <c r="N39" s="508"/>
      <c r="O39" s="261"/>
      <c r="P39" s="500"/>
      <c r="Q39" s="501"/>
      <c r="R39" s="501"/>
      <c r="S39" s="501"/>
      <c r="T39" s="501"/>
      <c r="U39" s="502"/>
      <c r="V39" s="261"/>
      <c r="W39" s="457"/>
    </row>
    <row r="40" spans="1:214" s="7" customFormat="1" ht="48" customHeight="1">
      <c r="A40" s="261"/>
      <c r="B40" s="457"/>
      <c r="C40" s="261"/>
      <c r="D40" s="457"/>
      <c r="E40" s="261"/>
      <c r="F40" s="457"/>
      <c r="G40" s="261"/>
      <c r="H40" s="457"/>
      <c r="I40" s="498"/>
      <c r="J40" s="261"/>
      <c r="K40" s="457"/>
      <c r="L40" s="261"/>
      <c r="M40" s="508"/>
      <c r="N40" s="508"/>
      <c r="O40" s="261"/>
      <c r="P40" s="500"/>
      <c r="Q40" s="501"/>
      <c r="R40" s="501"/>
      <c r="S40" s="501"/>
      <c r="T40" s="501"/>
      <c r="U40" s="502"/>
      <c r="V40" s="261"/>
      <c r="W40" s="457"/>
    </row>
    <row r="41" spans="1:214" s="7" customFormat="1" ht="48" customHeight="1">
      <c r="A41" s="261"/>
      <c r="B41" s="457"/>
      <c r="C41" s="261"/>
      <c r="D41" s="457"/>
      <c r="E41" s="261"/>
      <c r="F41" s="457"/>
      <c r="G41" s="261"/>
      <c r="H41" s="457"/>
      <c r="I41" s="498"/>
      <c r="J41" s="261"/>
      <c r="K41" s="457"/>
      <c r="L41" s="261"/>
      <c r="M41" s="508"/>
      <c r="N41" s="508"/>
      <c r="O41" s="261"/>
      <c r="P41" s="500"/>
      <c r="Q41" s="501"/>
      <c r="R41" s="501"/>
      <c r="S41" s="501"/>
      <c r="T41" s="501"/>
      <c r="U41" s="502"/>
      <c r="V41" s="261"/>
      <c r="W41" s="457"/>
    </row>
    <row r="42" spans="1:214" ht="48" customHeight="1">
      <c r="A42" s="261"/>
      <c r="B42" s="457"/>
      <c r="C42" s="261"/>
      <c r="D42" s="457"/>
      <c r="E42" s="261"/>
      <c r="F42" s="457"/>
      <c r="G42" s="261"/>
      <c r="H42" s="457"/>
      <c r="I42" s="498"/>
      <c r="J42" s="261"/>
      <c r="K42" s="511"/>
      <c r="L42" s="261"/>
      <c r="M42" s="508"/>
      <c r="N42" s="508"/>
      <c r="O42" s="512"/>
      <c r="P42" s="500"/>
      <c r="Q42" s="501"/>
      <c r="R42" s="501"/>
      <c r="S42" s="501"/>
      <c r="T42" s="501"/>
      <c r="U42" s="502"/>
      <c r="V42" s="261"/>
      <c r="W42" s="457"/>
      <c r="X42" s="4"/>
      <c r="Y42" s="4"/>
      <c r="Z42" s="4"/>
      <c r="AA42" s="4"/>
      <c r="AB42" s="4"/>
      <c r="AC42" s="4"/>
      <c r="AD42" s="4"/>
      <c r="AE42" s="4"/>
      <c r="AF42" s="4"/>
      <c r="AG42" s="4"/>
      <c r="AH42" s="4"/>
      <c r="AI42" s="4"/>
    </row>
    <row r="43" spans="1:214" s="7" customFormat="1" ht="48" customHeight="1">
      <c r="A43" s="261"/>
      <c r="B43" s="457"/>
      <c r="C43" s="261"/>
      <c r="D43" s="457"/>
      <c r="E43" s="261"/>
      <c r="F43" s="457"/>
      <c r="G43" s="261"/>
      <c r="H43" s="457"/>
      <c r="I43" s="498"/>
      <c r="J43" s="261"/>
      <c r="K43" s="457"/>
      <c r="L43" s="261"/>
      <c r="M43" s="499"/>
      <c r="N43" s="499"/>
      <c r="O43" s="261"/>
      <c r="P43" s="500"/>
      <c r="Q43" s="501"/>
      <c r="R43" s="501"/>
      <c r="S43" s="501"/>
      <c r="T43" s="501"/>
      <c r="U43" s="502"/>
      <c r="V43" s="261"/>
      <c r="W43" s="457"/>
    </row>
    <row r="44" spans="1:214" s="7" customFormat="1" ht="48" customHeight="1">
      <c r="A44" s="261"/>
      <c r="B44" s="457"/>
      <c r="C44" s="261"/>
      <c r="D44" s="457"/>
      <c r="E44" s="261"/>
      <c r="F44" s="457"/>
      <c r="G44" s="261"/>
      <c r="H44" s="457"/>
      <c r="I44" s="498"/>
      <c r="J44" s="261"/>
      <c r="K44" s="457"/>
      <c r="L44" s="261"/>
      <c r="M44" s="251"/>
      <c r="N44" s="499"/>
      <c r="O44" s="499"/>
      <c r="P44" s="500"/>
      <c r="Q44" s="501"/>
      <c r="R44" s="501"/>
      <c r="S44" s="501"/>
      <c r="T44" s="501"/>
      <c r="U44" s="502"/>
      <c r="V44" s="261"/>
      <c r="W44" s="457"/>
    </row>
    <row r="45" spans="1:214" s="14" customFormat="1" ht="48" customHeight="1">
      <c r="A45" s="261"/>
      <c r="B45" s="457"/>
      <c r="C45" s="261"/>
      <c r="D45" s="457"/>
      <c r="E45" s="261"/>
      <c r="F45" s="457"/>
      <c r="G45" s="261"/>
      <c r="H45" s="457"/>
      <c r="I45" s="223"/>
      <c r="J45" s="223"/>
      <c r="K45" s="223"/>
      <c r="L45" s="224"/>
      <c r="M45" s="224"/>
      <c r="N45" s="233"/>
      <c r="O45" s="224"/>
      <c r="P45" s="233"/>
      <c r="Q45" s="118"/>
      <c r="R45" s="118"/>
      <c r="S45" s="118"/>
      <c r="T45" s="118"/>
      <c r="U45" s="506"/>
      <c r="V45" s="261"/>
      <c r="W45" s="457"/>
      <c r="X45" s="13"/>
      <c r="Y45" s="13"/>
      <c r="Z45" s="13"/>
      <c r="AA45" s="13"/>
      <c r="AB45" s="13"/>
      <c r="AC45" s="13"/>
      <c r="AD45" s="13"/>
      <c r="AE45" s="13"/>
      <c r="AF45" s="13"/>
      <c r="AG45" s="13"/>
      <c r="AH45" s="13"/>
      <c r="AI45" s="13"/>
      <c r="AJ45" s="13"/>
      <c r="AK45" s="13"/>
      <c r="AL45" s="13"/>
      <c r="AM45" s="24"/>
      <c r="AN45" s="24"/>
      <c r="AO45" s="24"/>
      <c r="AP45" s="24"/>
      <c r="AQ45" s="8"/>
      <c r="AR45" s="8"/>
      <c r="AS45" s="8"/>
      <c r="AT45" s="8"/>
      <c r="AU45" s="9"/>
      <c r="AV45" s="10"/>
      <c r="AW45" s="11"/>
      <c r="AX45" s="6"/>
      <c r="AY45" s="12"/>
      <c r="AZ45" s="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24"/>
      <c r="BZ45" s="24"/>
      <c r="CA45" s="24"/>
      <c r="CB45" s="24"/>
      <c r="CC45" s="8"/>
      <c r="CD45" s="8"/>
      <c r="CE45" s="8"/>
      <c r="CF45" s="8"/>
      <c r="CG45" s="9"/>
      <c r="CH45" s="10"/>
      <c r="CI45" s="11"/>
      <c r="CJ45" s="6"/>
      <c r="CK45" s="12"/>
      <c r="CL45" s="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24"/>
      <c r="DL45" s="24"/>
      <c r="DM45" s="24"/>
      <c r="DN45" s="24"/>
      <c r="DO45" s="8"/>
      <c r="DP45" s="8"/>
      <c r="DQ45" s="8"/>
      <c r="DR45" s="8"/>
      <c r="DS45" s="9"/>
      <c r="DT45" s="10"/>
      <c r="DU45" s="11"/>
      <c r="DV45" s="6"/>
      <c r="DW45" s="12"/>
      <c r="DX45" s="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24"/>
      <c r="EX45" s="24"/>
      <c r="EY45" s="24"/>
      <c r="EZ45" s="24"/>
      <c r="FA45" s="8"/>
      <c r="FB45" s="8"/>
      <c r="FC45" s="8"/>
      <c r="FD45" s="8"/>
      <c r="FE45" s="9"/>
      <c r="FF45" s="10"/>
      <c r="FG45" s="11"/>
      <c r="FH45" s="6"/>
      <c r="FI45" s="12"/>
      <c r="FJ45" s="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24"/>
      <c r="GJ45" s="24"/>
      <c r="GK45" s="24"/>
      <c r="GL45" s="24"/>
      <c r="GM45" s="8"/>
      <c r="GN45" s="8"/>
      <c r="GO45" s="8"/>
      <c r="GP45" s="8"/>
      <c r="GQ45" s="9"/>
      <c r="GR45" s="10"/>
      <c r="GS45" s="11"/>
      <c r="GT45" s="6"/>
      <c r="GU45" s="12"/>
      <c r="GV45" s="3"/>
      <c r="GW45" s="13"/>
      <c r="GX45" s="13"/>
      <c r="GY45" s="13"/>
      <c r="GZ45" s="13"/>
      <c r="HA45" s="13"/>
      <c r="HB45" s="13"/>
      <c r="HC45" s="13"/>
      <c r="HD45" s="13"/>
      <c r="HE45" s="13"/>
      <c r="HF45" s="13"/>
    </row>
    <row r="46" spans="1:214" ht="48" customHeight="1">
      <c r="A46" s="261"/>
      <c r="B46" s="457"/>
      <c r="C46" s="261"/>
      <c r="D46" s="457"/>
      <c r="E46" s="261"/>
      <c r="F46" s="457"/>
      <c r="G46" s="261"/>
      <c r="H46" s="457"/>
      <c r="I46" s="498"/>
      <c r="J46" s="261"/>
      <c r="K46" s="457"/>
      <c r="L46" s="261"/>
      <c r="M46" s="508"/>
      <c r="N46" s="508"/>
      <c r="O46" s="261"/>
      <c r="P46" s="509"/>
      <c r="Q46" s="501"/>
      <c r="R46" s="501"/>
      <c r="S46" s="501"/>
      <c r="T46" s="501"/>
      <c r="U46" s="502"/>
      <c r="V46" s="261"/>
      <c r="W46" s="457"/>
      <c r="X46" s="4"/>
      <c r="Y46" s="4"/>
      <c r="Z46" s="4"/>
      <c r="AA46" s="4"/>
      <c r="AB46" s="4"/>
      <c r="AC46" s="4"/>
      <c r="AD46" s="4"/>
      <c r="AE46" s="4"/>
      <c r="AF46" s="4"/>
      <c r="AG46" s="4"/>
      <c r="AH46" s="4"/>
      <c r="AI46" s="4"/>
    </row>
    <row r="47" spans="1:214" ht="48" customHeight="1">
      <c r="A47" s="261"/>
      <c r="B47" s="457"/>
      <c r="C47" s="261"/>
      <c r="D47" s="457"/>
      <c r="E47" s="261"/>
      <c r="F47" s="457"/>
      <c r="G47" s="261"/>
      <c r="H47" s="457"/>
      <c r="I47" s="498"/>
      <c r="J47" s="261"/>
      <c r="K47" s="457"/>
      <c r="L47" s="261"/>
      <c r="M47" s="508"/>
      <c r="N47" s="508"/>
      <c r="O47" s="261"/>
      <c r="P47" s="509"/>
      <c r="Q47" s="501"/>
      <c r="R47" s="501"/>
      <c r="S47" s="501"/>
      <c r="T47" s="501"/>
      <c r="U47" s="502"/>
      <c r="V47" s="261"/>
      <c r="W47" s="457"/>
      <c r="X47" s="4"/>
      <c r="Y47" s="4"/>
      <c r="Z47" s="4"/>
      <c r="AA47" s="4"/>
      <c r="AB47" s="4"/>
      <c r="AC47" s="4"/>
      <c r="AD47" s="4"/>
      <c r="AE47" s="4"/>
      <c r="AF47" s="4"/>
      <c r="AG47" s="4"/>
      <c r="AH47" s="4"/>
      <c r="AI47" s="4"/>
    </row>
    <row r="48" spans="1:214" ht="48" customHeight="1">
      <c r="A48" s="261"/>
      <c r="B48" s="457"/>
      <c r="C48" s="261"/>
      <c r="D48" s="457"/>
      <c r="E48" s="261"/>
      <c r="F48" s="457"/>
      <c r="G48" s="261"/>
      <c r="H48" s="457"/>
      <c r="I48" s="498"/>
      <c r="J48" s="261"/>
      <c r="K48" s="457"/>
      <c r="L48" s="261"/>
      <c r="M48" s="508"/>
      <c r="N48" s="508"/>
      <c r="O48" s="261"/>
      <c r="P48" s="509"/>
      <c r="Q48" s="501"/>
      <c r="R48" s="501"/>
      <c r="S48" s="501"/>
      <c r="T48" s="501"/>
      <c r="U48" s="502"/>
      <c r="V48" s="261"/>
      <c r="W48" s="457"/>
      <c r="X48" s="4"/>
      <c r="Y48" s="4"/>
      <c r="Z48" s="4"/>
      <c r="AA48" s="4"/>
      <c r="AB48" s="4"/>
      <c r="AC48" s="4"/>
      <c r="AD48" s="4"/>
      <c r="AE48" s="4"/>
      <c r="AF48" s="4"/>
      <c r="AG48" s="4"/>
      <c r="AH48" s="4"/>
      <c r="AI48" s="4"/>
    </row>
    <row r="49" spans="1:214" ht="48" customHeight="1">
      <c r="A49" s="261"/>
      <c r="B49" s="457"/>
      <c r="C49" s="261"/>
      <c r="D49" s="457"/>
      <c r="E49" s="261"/>
      <c r="F49" s="457"/>
      <c r="G49" s="261"/>
      <c r="H49" s="457"/>
      <c r="I49" s="498"/>
      <c r="J49" s="261"/>
      <c r="K49" s="457"/>
      <c r="L49" s="261"/>
      <c r="M49" s="508"/>
      <c r="N49" s="508"/>
      <c r="O49" s="261"/>
      <c r="P49" s="509"/>
      <c r="Q49" s="501"/>
      <c r="R49" s="501"/>
      <c r="S49" s="501"/>
      <c r="T49" s="501"/>
      <c r="U49" s="502"/>
      <c r="V49" s="261"/>
      <c r="W49" s="457"/>
      <c r="X49" s="4"/>
      <c r="Y49" s="4"/>
      <c r="Z49" s="4"/>
      <c r="AA49" s="4"/>
      <c r="AB49" s="4"/>
      <c r="AC49" s="4"/>
      <c r="AD49" s="4"/>
      <c r="AE49" s="4"/>
      <c r="AF49" s="4"/>
      <c r="AG49" s="4"/>
      <c r="AH49" s="4"/>
      <c r="AI49" s="4"/>
    </row>
    <row r="50" spans="1:214" s="7" customFormat="1" ht="48" customHeight="1">
      <c r="A50" s="261"/>
      <c r="B50" s="457"/>
      <c r="C50" s="261"/>
      <c r="D50" s="457"/>
      <c r="E50" s="261"/>
      <c r="F50" s="457"/>
      <c r="G50" s="261"/>
      <c r="H50" s="457"/>
      <c r="I50" s="498"/>
      <c r="J50" s="261"/>
      <c r="K50" s="457"/>
      <c r="L50" s="261"/>
      <c r="M50" s="251"/>
      <c r="N50" s="499"/>
      <c r="O50" s="499"/>
      <c r="P50" s="500"/>
      <c r="Q50" s="501"/>
      <c r="R50" s="501"/>
      <c r="S50" s="501"/>
      <c r="T50" s="501"/>
      <c r="U50" s="502"/>
      <c r="V50" s="261"/>
      <c r="W50" s="457"/>
    </row>
    <row r="51" spans="1:214" s="14" customFormat="1" ht="48" customHeight="1">
      <c r="A51" s="261"/>
      <c r="B51" s="457"/>
      <c r="C51" s="261"/>
      <c r="D51" s="457"/>
      <c r="E51" s="261"/>
      <c r="F51" s="457"/>
      <c r="G51" s="261"/>
      <c r="H51" s="457"/>
      <c r="I51" s="229"/>
      <c r="J51" s="229"/>
      <c r="K51" s="229"/>
      <c r="L51" s="230"/>
      <c r="M51" s="230"/>
      <c r="N51" s="252"/>
      <c r="O51" s="230"/>
      <c r="P51" s="252"/>
      <c r="Q51" s="137"/>
      <c r="R51" s="137"/>
      <c r="S51" s="137"/>
      <c r="T51" s="137"/>
      <c r="U51" s="510"/>
      <c r="V51" s="261"/>
      <c r="W51" s="457"/>
      <c r="X51" s="13"/>
      <c r="Y51" s="13"/>
      <c r="Z51" s="13"/>
      <c r="AA51" s="13"/>
      <c r="AB51" s="13"/>
      <c r="AC51" s="13"/>
      <c r="AD51" s="13"/>
      <c r="AE51" s="13"/>
      <c r="AF51" s="13"/>
      <c r="AG51" s="13"/>
      <c r="AH51" s="13"/>
      <c r="AI51" s="13"/>
      <c r="AJ51" s="13"/>
      <c r="AK51" s="13"/>
      <c r="AL51" s="13"/>
      <c r="AM51" s="24"/>
      <c r="AN51" s="24"/>
      <c r="AO51" s="24"/>
      <c r="AP51" s="24"/>
      <c r="AQ51" s="8"/>
      <c r="AR51" s="8"/>
      <c r="AS51" s="8"/>
      <c r="AT51" s="8"/>
      <c r="AU51" s="9"/>
      <c r="AV51" s="10"/>
      <c r="AW51" s="11"/>
      <c r="AX51" s="6"/>
      <c r="AY51" s="12"/>
      <c r="AZ51" s="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24"/>
      <c r="BZ51" s="24"/>
      <c r="CA51" s="24"/>
      <c r="CB51" s="24"/>
      <c r="CC51" s="8"/>
      <c r="CD51" s="8"/>
      <c r="CE51" s="8"/>
      <c r="CF51" s="8"/>
      <c r="CG51" s="9"/>
      <c r="CH51" s="10"/>
      <c r="CI51" s="11"/>
      <c r="CJ51" s="6"/>
      <c r="CK51" s="12"/>
      <c r="CL51" s="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24"/>
      <c r="DL51" s="24"/>
      <c r="DM51" s="24"/>
      <c r="DN51" s="24"/>
      <c r="DO51" s="8"/>
      <c r="DP51" s="8"/>
      <c r="DQ51" s="8"/>
      <c r="DR51" s="8"/>
      <c r="DS51" s="9"/>
      <c r="DT51" s="10"/>
      <c r="DU51" s="11"/>
      <c r="DV51" s="6"/>
      <c r="DW51" s="12"/>
      <c r="DX51" s="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24"/>
      <c r="EX51" s="24"/>
      <c r="EY51" s="24"/>
      <c r="EZ51" s="24"/>
      <c r="FA51" s="8"/>
      <c r="FB51" s="8"/>
      <c r="FC51" s="8"/>
      <c r="FD51" s="8"/>
      <c r="FE51" s="9"/>
      <c r="FF51" s="10"/>
      <c r="FG51" s="11"/>
      <c r="FH51" s="6"/>
      <c r="FI51" s="12"/>
      <c r="FJ51" s="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24"/>
      <c r="GJ51" s="24"/>
      <c r="GK51" s="24"/>
      <c r="GL51" s="24"/>
      <c r="GM51" s="8"/>
      <c r="GN51" s="8"/>
      <c r="GO51" s="8"/>
      <c r="GP51" s="8"/>
      <c r="GQ51" s="9"/>
      <c r="GR51" s="10"/>
      <c r="GS51" s="11"/>
      <c r="GT51" s="6"/>
      <c r="GU51" s="12"/>
      <c r="GV51" s="3"/>
      <c r="GW51" s="13"/>
      <c r="GX51" s="13"/>
      <c r="GY51" s="13"/>
      <c r="GZ51" s="13"/>
      <c r="HA51" s="13"/>
      <c r="HB51" s="13"/>
      <c r="HC51" s="13"/>
      <c r="HD51" s="13"/>
      <c r="HE51" s="13"/>
      <c r="HF51" s="13"/>
    </row>
    <row r="52" spans="1:214" s="7" customFormat="1" ht="48" customHeight="1">
      <c r="A52" s="261"/>
      <c r="B52" s="457"/>
      <c r="C52" s="261"/>
      <c r="D52" s="457"/>
      <c r="E52" s="261"/>
      <c r="F52" s="457"/>
      <c r="G52" s="261"/>
      <c r="H52" s="457"/>
      <c r="I52" s="498"/>
      <c r="J52" s="261"/>
      <c r="K52" s="513"/>
      <c r="L52" s="508"/>
      <c r="M52" s="251"/>
      <c r="N52" s="499"/>
      <c r="O52" s="261"/>
      <c r="P52" s="500"/>
      <c r="Q52" s="501"/>
      <c r="R52" s="501"/>
      <c r="S52" s="501"/>
      <c r="T52" s="501"/>
      <c r="U52" s="502"/>
      <c r="V52" s="261"/>
      <c r="W52" s="457"/>
    </row>
    <row r="53" spans="1:214" s="14" customFormat="1" ht="48" customHeight="1">
      <c r="A53" s="261"/>
      <c r="B53" s="457"/>
      <c r="C53" s="261"/>
      <c r="D53" s="457"/>
      <c r="E53" s="261"/>
      <c r="F53" s="457"/>
      <c r="G53" s="261"/>
      <c r="H53" s="457"/>
      <c r="I53" s="229"/>
      <c r="J53" s="229"/>
      <c r="K53" s="229"/>
      <c r="L53" s="230"/>
      <c r="M53" s="230"/>
      <c r="N53" s="252"/>
      <c r="O53" s="230"/>
      <c r="P53" s="252"/>
      <c r="Q53" s="137"/>
      <c r="R53" s="137"/>
      <c r="S53" s="137"/>
      <c r="T53" s="137"/>
      <c r="U53" s="510"/>
      <c r="V53" s="261"/>
      <c r="W53" s="457"/>
      <c r="X53" s="13"/>
      <c r="Y53" s="13"/>
      <c r="Z53" s="13"/>
      <c r="AA53" s="13"/>
      <c r="AB53" s="13"/>
      <c r="AC53" s="13"/>
      <c r="AD53" s="13"/>
      <c r="AE53" s="13"/>
      <c r="AF53" s="13"/>
      <c r="AG53" s="13"/>
      <c r="AH53" s="13"/>
      <c r="AI53" s="13"/>
      <c r="AJ53" s="13"/>
      <c r="AK53" s="13"/>
      <c r="AL53" s="13"/>
      <c r="AM53" s="24"/>
      <c r="AN53" s="24"/>
      <c r="AO53" s="24"/>
      <c r="AP53" s="24"/>
      <c r="AQ53" s="8"/>
      <c r="AR53" s="8"/>
      <c r="AS53" s="8"/>
      <c r="AT53" s="8"/>
      <c r="AU53" s="9"/>
      <c r="AV53" s="10"/>
      <c r="AW53" s="11"/>
      <c r="AX53" s="6"/>
      <c r="AY53" s="12"/>
      <c r="AZ53" s="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24"/>
      <c r="BZ53" s="24"/>
      <c r="CA53" s="24"/>
      <c r="CB53" s="24"/>
      <c r="CC53" s="8"/>
      <c r="CD53" s="8"/>
      <c r="CE53" s="8"/>
      <c r="CF53" s="8"/>
      <c r="CG53" s="9"/>
      <c r="CH53" s="10"/>
      <c r="CI53" s="11"/>
      <c r="CJ53" s="6"/>
      <c r="CK53" s="12"/>
      <c r="CL53" s="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24"/>
      <c r="DL53" s="24"/>
      <c r="DM53" s="24"/>
      <c r="DN53" s="24"/>
      <c r="DO53" s="8"/>
      <c r="DP53" s="8"/>
      <c r="DQ53" s="8"/>
      <c r="DR53" s="8"/>
      <c r="DS53" s="9"/>
      <c r="DT53" s="10"/>
      <c r="DU53" s="11"/>
      <c r="DV53" s="6"/>
      <c r="DW53" s="12"/>
      <c r="DX53" s="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24"/>
      <c r="EX53" s="24"/>
      <c r="EY53" s="24"/>
      <c r="EZ53" s="24"/>
      <c r="FA53" s="8"/>
      <c r="FB53" s="8"/>
      <c r="FC53" s="8"/>
      <c r="FD53" s="8"/>
      <c r="FE53" s="9"/>
      <c r="FF53" s="10"/>
      <c r="FG53" s="11"/>
      <c r="FH53" s="6"/>
      <c r="FI53" s="12"/>
      <c r="FJ53" s="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24"/>
      <c r="GJ53" s="24"/>
      <c r="GK53" s="24"/>
      <c r="GL53" s="24"/>
      <c r="GM53" s="8"/>
      <c r="GN53" s="8"/>
      <c r="GO53" s="8"/>
      <c r="GP53" s="8"/>
      <c r="GQ53" s="9"/>
      <c r="GR53" s="10"/>
      <c r="GS53" s="11"/>
      <c r="GT53" s="6"/>
      <c r="GU53" s="12"/>
      <c r="GV53" s="3"/>
      <c r="GW53" s="13"/>
      <c r="GX53" s="13"/>
      <c r="GY53" s="13"/>
      <c r="GZ53" s="13"/>
      <c r="HA53" s="13"/>
      <c r="HB53" s="13"/>
      <c r="HC53" s="13"/>
      <c r="HD53" s="13"/>
      <c r="HE53" s="13"/>
      <c r="HF53" s="13"/>
    </row>
    <row r="54" spans="1:214" s="7" customFormat="1" ht="48" customHeight="1">
      <c r="A54" s="261"/>
      <c r="B54" s="457"/>
      <c r="C54" s="261"/>
      <c r="D54" s="457"/>
      <c r="E54" s="261"/>
      <c r="F54" s="457"/>
      <c r="G54" s="261"/>
      <c r="H54" s="457"/>
      <c r="I54" s="498"/>
      <c r="J54" s="261"/>
      <c r="K54" s="457"/>
      <c r="L54" s="261"/>
      <c r="M54" s="514"/>
      <c r="N54" s="499"/>
      <c r="O54" s="261"/>
      <c r="P54" s="500"/>
      <c r="Q54" s="501"/>
      <c r="R54" s="501"/>
      <c r="S54" s="501"/>
      <c r="T54" s="501"/>
      <c r="U54" s="502"/>
      <c r="V54" s="261"/>
      <c r="W54" s="457"/>
    </row>
    <row r="55" spans="1:214" s="7" customFormat="1" ht="48" customHeight="1">
      <c r="A55" s="261"/>
      <c r="B55" s="457"/>
      <c r="C55" s="261"/>
      <c r="D55" s="457"/>
      <c r="E55" s="261"/>
      <c r="F55" s="457"/>
      <c r="G55" s="261"/>
      <c r="H55" s="457"/>
      <c r="I55" s="498"/>
      <c r="J55" s="261"/>
      <c r="K55" s="457"/>
      <c r="L55" s="261"/>
      <c r="M55" s="499"/>
      <c r="N55" s="499"/>
      <c r="O55" s="261"/>
      <c r="P55" s="500"/>
      <c r="Q55" s="501"/>
      <c r="R55" s="501"/>
      <c r="S55" s="501"/>
      <c r="T55" s="501"/>
      <c r="U55" s="502"/>
      <c r="V55" s="261"/>
      <c r="W55" s="457"/>
    </row>
    <row r="56" spans="1:214" s="14" customFormat="1" ht="48" customHeight="1">
      <c r="A56" s="261"/>
      <c r="B56" s="457"/>
      <c r="C56" s="261"/>
      <c r="D56" s="457"/>
      <c r="E56" s="261"/>
      <c r="F56" s="457"/>
      <c r="G56" s="261"/>
      <c r="H56" s="457"/>
      <c r="I56" s="223"/>
      <c r="J56" s="223"/>
      <c r="K56" s="223"/>
      <c r="L56" s="224"/>
      <c r="M56" s="224"/>
      <c r="N56" s="233"/>
      <c r="O56" s="224"/>
      <c r="P56" s="233"/>
      <c r="Q56" s="118"/>
      <c r="R56" s="118"/>
      <c r="S56" s="118"/>
      <c r="T56" s="118"/>
      <c r="U56" s="506"/>
      <c r="V56" s="261"/>
      <c r="W56" s="457"/>
      <c r="X56" s="13"/>
      <c r="Y56" s="13"/>
      <c r="Z56" s="13"/>
      <c r="AA56" s="13"/>
      <c r="AB56" s="13"/>
      <c r="AC56" s="13"/>
      <c r="AD56" s="13"/>
      <c r="AE56" s="13"/>
      <c r="AF56" s="13"/>
      <c r="AG56" s="13"/>
      <c r="AH56" s="13"/>
      <c r="AI56" s="13"/>
      <c r="AJ56" s="13"/>
      <c r="AK56" s="13"/>
      <c r="AL56" s="13"/>
      <c r="AM56" s="24"/>
      <c r="AN56" s="24"/>
      <c r="AO56" s="24"/>
      <c r="AP56" s="24"/>
      <c r="AQ56" s="8"/>
      <c r="AR56" s="8"/>
      <c r="AS56" s="8"/>
      <c r="AT56" s="8"/>
      <c r="AU56" s="9"/>
      <c r="AV56" s="10"/>
      <c r="AW56" s="11"/>
      <c r="AX56" s="6"/>
      <c r="AY56" s="12"/>
      <c r="AZ56" s="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24"/>
      <c r="BZ56" s="24"/>
      <c r="CA56" s="24"/>
      <c r="CB56" s="24"/>
      <c r="CC56" s="8"/>
      <c r="CD56" s="8"/>
      <c r="CE56" s="8"/>
      <c r="CF56" s="8"/>
      <c r="CG56" s="9"/>
      <c r="CH56" s="10"/>
      <c r="CI56" s="11"/>
      <c r="CJ56" s="6"/>
      <c r="CK56" s="12"/>
      <c r="CL56" s="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24"/>
      <c r="DL56" s="24"/>
      <c r="DM56" s="24"/>
      <c r="DN56" s="24"/>
      <c r="DO56" s="8"/>
      <c r="DP56" s="8"/>
      <c r="DQ56" s="8"/>
      <c r="DR56" s="8"/>
      <c r="DS56" s="9"/>
      <c r="DT56" s="10"/>
      <c r="DU56" s="11"/>
      <c r="DV56" s="6"/>
      <c r="DW56" s="12"/>
      <c r="DX56" s="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24"/>
      <c r="EX56" s="24"/>
      <c r="EY56" s="24"/>
      <c r="EZ56" s="24"/>
      <c r="FA56" s="8"/>
      <c r="FB56" s="8"/>
      <c r="FC56" s="8"/>
      <c r="FD56" s="8"/>
      <c r="FE56" s="9"/>
      <c r="FF56" s="10"/>
      <c r="FG56" s="11"/>
      <c r="FH56" s="6"/>
      <c r="FI56" s="12"/>
      <c r="FJ56" s="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24"/>
      <c r="GJ56" s="24"/>
      <c r="GK56" s="24"/>
      <c r="GL56" s="24"/>
      <c r="GM56" s="8"/>
      <c r="GN56" s="8"/>
      <c r="GO56" s="8"/>
      <c r="GP56" s="8"/>
      <c r="GQ56" s="9"/>
      <c r="GR56" s="10"/>
      <c r="GS56" s="11"/>
      <c r="GT56" s="6"/>
      <c r="GU56" s="12"/>
      <c r="GV56" s="3"/>
      <c r="GW56" s="13"/>
      <c r="GX56" s="13"/>
      <c r="GY56" s="13"/>
      <c r="GZ56" s="13"/>
      <c r="HA56" s="13"/>
      <c r="HB56" s="13"/>
      <c r="HC56" s="13"/>
      <c r="HD56" s="13"/>
      <c r="HE56" s="13"/>
      <c r="HF56" s="13"/>
    </row>
    <row r="57" spans="1:214" s="7" customFormat="1" ht="48" customHeight="1">
      <c r="A57" s="261"/>
      <c r="B57" s="457"/>
      <c r="C57" s="261"/>
      <c r="D57" s="457"/>
      <c r="E57" s="261"/>
      <c r="F57" s="457"/>
      <c r="G57" s="261"/>
      <c r="H57" s="457"/>
      <c r="I57" s="498"/>
      <c r="J57" s="261"/>
      <c r="K57" s="457"/>
      <c r="L57" s="261"/>
      <c r="M57" s="251"/>
      <c r="N57" s="499"/>
      <c r="O57" s="499"/>
      <c r="P57" s="500"/>
      <c r="Q57" s="501"/>
      <c r="R57" s="501"/>
      <c r="S57" s="501"/>
      <c r="T57" s="501"/>
      <c r="U57" s="502"/>
      <c r="V57" s="261"/>
      <c r="W57" s="457"/>
    </row>
    <row r="58" spans="1:214"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14"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14"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14"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14"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14"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14"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35"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35"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35"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35" s="20" customFormat="1">
      <c r="A164" s="258"/>
      <c r="B164" s="259"/>
      <c r="C164" s="258"/>
      <c r="D164" s="260"/>
      <c r="E164" s="265"/>
      <c r="F164" s="261"/>
      <c r="G164" s="261"/>
      <c r="H164" s="261"/>
      <c r="I164" s="260"/>
      <c r="J164" s="262"/>
      <c r="K164" s="262"/>
      <c r="L164" s="263"/>
      <c r="M164" s="262"/>
      <c r="N164" s="262"/>
      <c r="O164" s="262"/>
      <c r="P164" s="264"/>
      <c r="Q164" s="29"/>
      <c r="R164" s="29"/>
      <c r="S164" s="29"/>
      <c r="T164" s="29"/>
      <c r="U164" s="172"/>
      <c r="V164" s="172"/>
      <c r="W164" s="172"/>
    </row>
    <row r="165" spans="1:35" s="7" customFormat="1">
      <c r="A165" s="266"/>
      <c r="B165" s="267"/>
      <c r="C165" s="266"/>
      <c r="D165" s="268"/>
      <c r="E165" s="265"/>
      <c r="F165" s="265"/>
      <c r="G165" s="265"/>
      <c r="H165" s="265"/>
      <c r="I165" s="268"/>
      <c r="J165" s="269"/>
      <c r="K165" s="269"/>
      <c r="L165" s="270"/>
      <c r="M165" s="269"/>
      <c r="N165" s="269"/>
      <c r="O165" s="269"/>
      <c r="P165" s="271"/>
      <c r="Q165" s="27"/>
      <c r="R165" s="27"/>
      <c r="S165" s="27"/>
      <c r="T165" s="27"/>
      <c r="U165" s="173"/>
      <c r="V165" s="173"/>
      <c r="W165" s="173"/>
      <c r="X165" s="20"/>
      <c r="Y165" s="20"/>
      <c r="Z165" s="20"/>
      <c r="AA165" s="20"/>
      <c r="AB165" s="20"/>
      <c r="AC165" s="20"/>
      <c r="AD165" s="20"/>
      <c r="AE165" s="20"/>
      <c r="AF165" s="20"/>
      <c r="AG165" s="20"/>
      <c r="AH165" s="20"/>
      <c r="AI165" s="20"/>
    </row>
    <row r="166" spans="1:35" s="7" customFormat="1">
      <c r="A166" s="266"/>
      <c r="B166" s="267"/>
      <c r="C166" s="266"/>
      <c r="D166" s="268"/>
      <c r="E166" s="265"/>
      <c r="F166" s="265"/>
      <c r="G166" s="265"/>
      <c r="H166" s="265"/>
      <c r="I166" s="268"/>
      <c r="J166" s="269"/>
      <c r="K166" s="269"/>
      <c r="L166" s="270"/>
      <c r="M166" s="269"/>
      <c r="N166" s="269"/>
      <c r="O166" s="269"/>
      <c r="P166" s="271"/>
      <c r="Q166" s="27"/>
      <c r="R166" s="27"/>
      <c r="S166" s="27"/>
      <c r="T166" s="27"/>
      <c r="U166" s="173"/>
      <c r="V166" s="173"/>
      <c r="W166" s="173"/>
      <c r="X166" s="20"/>
      <c r="Y166" s="20"/>
      <c r="Z166" s="20"/>
      <c r="AA166" s="20"/>
      <c r="AB166" s="20"/>
      <c r="AC166" s="20"/>
      <c r="AD166" s="20"/>
      <c r="AE166" s="20"/>
      <c r="AF166" s="20"/>
      <c r="AG166" s="20"/>
      <c r="AH166" s="20"/>
      <c r="AI166" s="20"/>
    </row>
    <row r="167" spans="1:35">
      <c r="D167" s="268"/>
      <c r="E167" s="265"/>
      <c r="F167" s="265"/>
      <c r="G167" s="265"/>
      <c r="H167" s="265"/>
      <c r="I167" s="268"/>
      <c r="J167" s="269"/>
      <c r="K167" s="269"/>
      <c r="L167" s="270"/>
      <c r="M167" s="269"/>
      <c r="N167" s="269"/>
      <c r="O167" s="269"/>
      <c r="P167" s="271"/>
      <c r="Q167" s="27"/>
      <c r="R167" s="27"/>
      <c r="S167" s="27"/>
      <c r="T167" s="27"/>
      <c r="U167" s="173"/>
      <c r="V167" s="173"/>
      <c r="W167" s="173"/>
    </row>
    <row r="168" spans="1:35">
      <c r="D168" s="268"/>
      <c r="E168" s="265"/>
      <c r="F168" s="265"/>
      <c r="G168" s="265"/>
      <c r="H168" s="265"/>
      <c r="I168" s="268"/>
      <c r="J168" s="269"/>
      <c r="K168" s="269"/>
      <c r="L168" s="270"/>
      <c r="M168" s="269"/>
      <c r="N168" s="269"/>
      <c r="O168" s="269"/>
      <c r="P168" s="271"/>
      <c r="Q168" s="27"/>
      <c r="R168" s="27"/>
      <c r="S168" s="27"/>
      <c r="T168" s="27"/>
      <c r="U168" s="173"/>
      <c r="V168" s="173"/>
      <c r="W168" s="173"/>
    </row>
    <row r="169" spans="1:35">
      <c r="D169" s="268"/>
      <c r="E169" s="265"/>
      <c r="F169" s="265"/>
      <c r="G169" s="265"/>
      <c r="H169" s="265"/>
      <c r="I169" s="268"/>
      <c r="J169" s="269"/>
      <c r="K169" s="269"/>
      <c r="L169" s="270"/>
      <c r="M169" s="269"/>
      <c r="N169" s="269"/>
      <c r="O169" s="269"/>
      <c r="P169" s="271"/>
      <c r="Q169" s="27"/>
      <c r="R169" s="27"/>
      <c r="S169" s="27"/>
      <c r="T169" s="27"/>
      <c r="U169" s="173"/>
      <c r="V169" s="173"/>
      <c r="W169" s="173"/>
    </row>
    <row r="170" spans="1:35">
      <c r="D170" s="268"/>
      <c r="E170" s="265"/>
      <c r="F170" s="265"/>
      <c r="G170" s="265"/>
      <c r="H170" s="265"/>
      <c r="I170" s="268"/>
      <c r="J170" s="269"/>
      <c r="K170" s="269"/>
      <c r="L170" s="270"/>
      <c r="M170" s="269"/>
      <c r="N170" s="269"/>
      <c r="O170" s="269"/>
      <c r="P170" s="271"/>
      <c r="Q170" s="27"/>
      <c r="R170" s="27"/>
      <c r="S170" s="27"/>
      <c r="T170" s="27"/>
      <c r="U170" s="173"/>
      <c r="V170" s="173"/>
      <c r="W170" s="173"/>
    </row>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sheetData>
  <phoneticPr fontId="13" type="noConversion"/>
  <dataValidations count="3">
    <dataValidation type="list" allowBlank="1" showInputMessage="1" showErrorMessage="1" sqref="P8:P14 P52 P46:P50 P16:P21 P57 P54:P55 P36:P44 P28:P34 P23 P25:P26" xr:uid="{00000000-0002-0000-1900-000000000000}">
      <formula1>INDIRECT(G8)</formula1>
    </dataValidation>
    <dataValidation type="list" allowBlank="1" showInputMessage="1" showErrorMessage="1" sqref="G16:G21 G8:G14 G25:G26 I25:I26 G28:G34 I23 I36:I44 I28:I34 G46:G50 G36:G44 I54:I55 G54:G55 G57 I57 I8:I14 I16:I21 G23 I46:I50 I52 G52" xr:uid="{00000000-0002-0000-1900-000001000000}">
      <formula1>INDIRECT(E8)</formula1>
    </dataValidation>
    <dataValidation type="list" allowBlank="1" showInputMessage="1" showErrorMessage="1" sqref="E8:E14 E25:E26 E23 E28:E34 E36:E44 E52 E54:E55 E57 E16:E21 E46:E50" xr:uid="{00000000-0002-0000-1900-000002000000}">
      <formula1>#REF!</formula1>
    </dataValidation>
  </dataValidations>
  <pageMargins left="0.75000000000000011" right="0.75000000000000011" top="1" bottom="1" header="0.5" footer="0.5"/>
  <pageSetup paperSize="9" scale="40" orientation="landscape"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900-000003000000}">
          <x14:formula1>
            <xm:f>Tabelle3!$D$2:$D$4</xm:f>
          </x14:formula1>
          <xm:sqref>J8:J14 J25:J26 J23 J28:J34 J36:J44 J52 J54:J55 J57 J16:J21 J46:J50</xm:sqref>
        </x14:dataValidation>
        <x14:dataValidation type="list" allowBlank="1" showInputMessage="1" showErrorMessage="1" xr:uid="{00000000-0002-0000-1900-000004000000}">
          <x14:formula1>
            <xm:f>Tabelle4!$F$3:$F$5</xm:f>
          </x14:formula1>
          <xm:sqref>O8:O14 O25:O26 O23 O28:O34 O36:O44 O52 O54:O55 O57 O16:O21 O46:O50</xm:sqref>
        </x14:dataValidation>
        <x14:dataValidation type="list" allowBlank="1" showInputMessage="1" showErrorMessage="1" xr:uid="{00000000-0002-0000-1900-000005000000}">
          <x14:formula1>
            <xm:f>Tabelle4!$D$3:$D$5</xm:f>
          </x14:formula1>
          <xm:sqref>N8:N14 N25:N26 N23 N28:N34 N36:N44 N52 N54:N55 N57 N16:N21 N46:N50</xm:sqref>
        </x14:dataValidation>
        <x14:dataValidation type="list" allowBlank="1" showInputMessage="1" showErrorMessage="1" xr:uid="{00000000-0002-0000-1900-000006000000}">
          <x14:formula1>
            <xm:f>Tabelle4!$B$3:$B$5</xm:f>
          </x14:formula1>
          <xm:sqref>M8:M14 M25:M26 M23 M28:M34 M36:M44 M52 M54:M55 M57 M16:M21 M46:M50</xm:sqref>
        </x14:dataValidation>
        <x14:dataValidation type="list" allowBlank="1" showInputMessage="1" showErrorMessage="1" xr:uid="{00000000-0002-0000-1900-000007000000}">
          <x14:formula1>
            <xm:f>Tabelle3!$B$2:$B$7</xm:f>
          </x14:formula1>
          <xm:sqref>L25:L26 L16:L23 L28:L34 L36:L44 L52 L54:L55 L57 L46:L50 L8:L14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F432"/>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832031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692</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62017958</v>
      </c>
      <c r="D7" s="43" t="s">
        <v>474</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06"/>
      <c r="B8" s="41">
        <v>1</v>
      </c>
      <c r="C8" s="207"/>
      <c r="D8" s="32" t="s">
        <v>474</v>
      </c>
      <c r="E8" s="367" t="s">
        <v>314</v>
      </c>
      <c r="F8" s="38">
        <v>1</v>
      </c>
      <c r="G8" s="37" t="s">
        <v>328</v>
      </c>
      <c r="H8" s="37" t="s">
        <v>475</v>
      </c>
      <c r="I8" s="88" t="s">
        <v>263</v>
      </c>
      <c r="J8" s="89" t="s">
        <v>364</v>
      </c>
      <c r="K8" s="90">
        <v>4</v>
      </c>
      <c r="L8" s="89" t="s">
        <v>52</v>
      </c>
      <c r="M8" s="92"/>
      <c r="N8" s="93"/>
      <c r="O8" s="89">
        <v>4</v>
      </c>
      <c r="P8" s="94">
        <v>4500</v>
      </c>
      <c r="Q8" s="295">
        <f t="shared" ref="Q8:T11" si="0">M8</f>
        <v>0</v>
      </c>
      <c r="R8" s="295">
        <f t="shared" si="0"/>
        <v>0</v>
      </c>
      <c r="S8" s="295">
        <f t="shared" si="0"/>
        <v>4</v>
      </c>
      <c r="T8" s="295">
        <f t="shared" si="0"/>
        <v>4500</v>
      </c>
      <c r="U8" s="296">
        <f>IF(Q8+R8=0,S8*T8,OR(IF(Q8+S8=0,R8*T8),OR(IF(R8+S8=0,Q8*T8))))</f>
        <v>18000</v>
      </c>
      <c r="V8" s="436">
        <f>IF(U8=TRUE,(Q8+R8+S8)*T8,U8)</f>
        <v>18000</v>
      </c>
      <c r="W8" s="315"/>
    </row>
    <row r="9" spans="1:214" s="7" customFormat="1" ht="48" customHeight="1">
      <c r="A9" s="208"/>
      <c r="B9" s="209">
        <v>2</v>
      </c>
      <c r="C9" s="210"/>
      <c r="D9" s="15" t="s">
        <v>474</v>
      </c>
      <c r="E9" s="15" t="s">
        <v>314</v>
      </c>
      <c r="F9" s="16">
        <v>2</v>
      </c>
      <c r="G9" s="17" t="s">
        <v>323</v>
      </c>
      <c r="H9" s="17" t="s">
        <v>476</v>
      </c>
      <c r="I9" s="95" t="s">
        <v>256</v>
      </c>
      <c r="J9" s="96" t="s">
        <v>364</v>
      </c>
      <c r="K9" s="97">
        <v>4</v>
      </c>
      <c r="L9" s="96" t="s">
        <v>52</v>
      </c>
      <c r="M9" s="99"/>
      <c r="N9" s="100"/>
      <c r="O9" s="96">
        <v>4</v>
      </c>
      <c r="P9" s="101">
        <v>4000</v>
      </c>
      <c r="Q9" s="297">
        <f t="shared" si="0"/>
        <v>0</v>
      </c>
      <c r="R9" s="297">
        <f t="shared" si="0"/>
        <v>0</v>
      </c>
      <c r="S9" s="297">
        <f t="shared" si="0"/>
        <v>4</v>
      </c>
      <c r="T9" s="297">
        <f t="shared" si="0"/>
        <v>4000</v>
      </c>
      <c r="U9" s="298">
        <f>IF(Q9+R9=0,S9*T9,OR(IF(Q9+S9=0,R9*T9),OR(IF(R9+S9=0,Q9*T9))))</f>
        <v>16000</v>
      </c>
      <c r="V9" s="437">
        <f>IF(U9=TRUE,(Q9+R9+S9)*T9,U9)</f>
        <v>16000</v>
      </c>
      <c r="W9" s="316"/>
    </row>
    <row r="10" spans="1:214" s="7" customFormat="1" ht="48" customHeight="1">
      <c r="A10" s="208"/>
      <c r="B10" s="209">
        <v>3</v>
      </c>
      <c r="C10" s="210"/>
      <c r="D10" s="15" t="s">
        <v>474</v>
      </c>
      <c r="E10" s="15" t="s">
        <v>314</v>
      </c>
      <c r="F10" s="16">
        <v>3</v>
      </c>
      <c r="G10" s="17" t="s">
        <v>333</v>
      </c>
      <c r="H10" s="17"/>
      <c r="I10" s="95" t="s">
        <v>210</v>
      </c>
      <c r="J10" s="96" t="s">
        <v>364</v>
      </c>
      <c r="K10" s="97">
        <v>4</v>
      </c>
      <c r="L10" s="96" t="s">
        <v>52</v>
      </c>
      <c r="M10" s="99"/>
      <c r="N10" s="100"/>
      <c r="O10" s="96">
        <v>4</v>
      </c>
      <c r="P10" s="101">
        <v>3500</v>
      </c>
      <c r="Q10" s="297">
        <f t="shared" si="0"/>
        <v>0</v>
      </c>
      <c r="R10" s="297">
        <f t="shared" si="0"/>
        <v>0</v>
      </c>
      <c r="S10" s="297">
        <f t="shared" si="0"/>
        <v>4</v>
      </c>
      <c r="T10" s="297">
        <f t="shared" si="0"/>
        <v>3500</v>
      </c>
      <c r="U10" s="298">
        <f>IF(Q10+R10=0,S10*T10,OR(IF(Q10+S10=0,R10*T10),OR(IF(R10+S10=0,Q10*T10))))</f>
        <v>14000</v>
      </c>
      <c r="V10" s="437">
        <f>IF(U10=TRUE,(Q10+R10+S10)*T10,U10)</f>
        <v>14000</v>
      </c>
      <c r="W10" s="316"/>
    </row>
    <row r="11" spans="1:214" s="7" customFormat="1" ht="43" thickBot="1">
      <c r="A11" s="216"/>
      <c r="B11" s="217">
        <v>4</v>
      </c>
      <c r="C11" s="218"/>
      <c r="D11" s="33" t="s">
        <v>474</v>
      </c>
      <c r="E11" s="33" t="s">
        <v>316</v>
      </c>
      <c r="F11" s="40">
        <v>4</v>
      </c>
      <c r="G11" s="39" t="s">
        <v>347</v>
      </c>
      <c r="H11" s="39"/>
      <c r="I11" s="102" t="s">
        <v>183</v>
      </c>
      <c r="J11" s="103" t="s">
        <v>364</v>
      </c>
      <c r="K11" s="104">
        <v>4</v>
      </c>
      <c r="L11" s="103" t="s">
        <v>52</v>
      </c>
      <c r="M11" s="106"/>
      <c r="N11" s="107"/>
      <c r="O11" s="103">
        <v>4</v>
      </c>
      <c r="P11" s="108">
        <v>4000</v>
      </c>
      <c r="Q11" s="297">
        <f t="shared" si="0"/>
        <v>0</v>
      </c>
      <c r="R11" s="297">
        <f t="shared" si="0"/>
        <v>0</v>
      </c>
      <c r="S11" s="297">
        <f t="shared" si="0"/>
        <v>4</v>
      </c>
      <c r="T11" s="297">
        <f t="shared" si="0"/>
        <v>4000</v>
      </c>
      <c r="U11" s="298">
        <f>IF(Q11+R11=0,S11*T11,OR(IF(Q11+S11=0,R11*T11),OR(IF(R11+S11=0,Q11*T11))))</f>
        <v>16000</v>
      </c>
      <c r="V11" s="437">
        <f>IF(U11=TRUE,(Q11+R11+S11)*T11,U11)</f>
        <v>16000</v>
      </c>
      <c r="W11" s="321"/>
    </row>
    <row r="12" spans="1:214" s="14" customFormat="1" ht="48" customHeight="1" thickBot="1">
      <c r="A12" s="219" t="s">
        <v>356</v>
      </c>
      <c r="B12" s="220"/>
      <c r="C12" s="221">
        <v>62018511</v>
      </c>
      <c r="D12" s="47" t="s">
        <v>477</v>
      </c>
      <c r="E12" s="222"/>
      <c r="F12" s="222"/>
      <c r="G12" s="222"/>
      <c r="H12" s="222"/>
      <c r="I12" s="223"/>
      <c r="J12" s="223"/>
      <c r="K12" s="223"/>
      <c r="L12" s="224"/>
      <c r="M12" s="225"/>
      <c r="N12" s="226"/>
      <c r="O12" s="225"/>
      <c r="P12" s="226"/>
      <c r="Q12" s="109"/>
      <c r="R12" s="109"/>
      <c r="S12" s="109"/>
      <c r="T12" s="109"/>
      <c r="U12" s="162"/>
      <c r="V12" s="163"/>
      <c r="W12" s="163"/>
      <c r="X12" s="13"/>
      <c r="Y12" s="13"/>
      <c r="Z12" s="13"/>
      <c r="AA12" s="13"/>
      <c r="AB12" s="13"/>
      <c r="AC12" s="13"/>
      <c r="AD12" s="13"/>
      <c r="AE12" s="13"/>
      <c r="AF12" s="13"/>
      <c r="AG12" s="13"/>
      <c r="AH12" s="13"/>
      <c r="AI12" s="13"/>
      <c r="AJ12" s="13"/>
      <c r="AK12" s="13"/>
      <c r="AL12" s="13"/>
      <c r="AM12" s="24"/>
      <c r="AN12" s="24"/>
      <c r="AO12" s="24"/>
      <c r="AP12" s="24"/>
      <c r="AQ12" s="8"/>
      <c r="AR12" s="8"/>
      <c r="AS12" s="8"/>
      <c r="AT12" s="8"/>
      <c r="AU12" s="9"/>
      <c r="AV12" s="10"/>
      <c r="AW12" s="11"/>
      <c r="AX12" s="6"/>
      <c r="AY12" s="12"/>
      <c r="AZ12" s="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24"/>
      <c r="BZ12" s="24"/>
      <c r="CA12" s="24"/>
      <c r="CB12" s="24"/>
      <c r="CC12" s="8"/>
      <c r="CD12" s="8"/>
      <c r="CE12" s="8"/>
      <c r="CF12" s="8"/>
      <c r="CG12" s="9"/>
      <c r="CH12" s="10"/>
      <c r="CI12" s="11"/>
      <c r="CJ12" s="6"/>
      <c r="CK12" s="12"/>
      <c r="CL12" s="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24"/>
      <c r="DL12" s="24"/>
      <c r="DM12" s="24"/>
      <c r="DN12" s="24"/>
      <c r="DO12" s="8"/>
      <c r="DP12" s="8"/>
      <c r="DQ12" s="8"/>
      <c r="DR12" s="8"/>
      <c r="DS12" s="9"/>
      <c r="DT12" s="10"/>
      <c r="DU12" s="11"/>
      <c r="DV12" s="6"/>
      <c r="DW12" s="12"/>
      <c r="DX12" s="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24"/>
      <c r="EX12" s="24"/>
      <c r="EY12" s="24"/>
      <c r="EZ12" s="24"/>
      <c r="FA12" s="8"/>
      <c r="FB12" s="8"/>
      <c r="FC12" s="8"/>
      <c r="FD12" s="8"/>
      <c r="FE12" s="9"/>
      <c r="FF12" s="10"/>
      <c r="FG12" s="11"/>
      <c r="FH12" s="6"/>
      <c r="FI12" s="12"/>
      <c r="FJ12" s="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24"/>
      <c r="GJ12" s="24"/>
      <c r="GK12" s="24"/>
      <c r="GL12" s="24"/>
      <c r="GM12" s="8"/>
      <c r="GN12" s="8"/>
      <c r="GO12" s="8"/>
      <c r="GP12" s="8"/>
      <c r="GQ12" s="9"/>
      <c r="GR12" s="10"/>
      <c r="GS12" s="11"/>
      <c r="GT12" s="6"/>
      <c r="GU12" s="12"/>
      <c r="GV12" s="3"/>
      <c r="GW12" s="13"/>
      <c r="GX12" s="13"/>
      <c r="GY12" s="13"/>
      <c r="GZ12" s="13"/>
      <c r="HA12" s="13"/>
      <c r="HB12" s="13"/>
      <c r="HC12" s="13"/>
      <c r="HD12" s="13"/>
      <c r="HE12" s="13"/>
      <c r="HF12" s="13"/>
    </row>
    <row r="13" spans="1:214" s="7" customFormat="1" ht="43" customHeight="1">
      <c r="A13" s="206"/>
      <c r="B13" s="41">
        <v>5</v>
      </c>
      <c r="C13" s="207"/>
      <c r="D13" s="32" t="s">
        <v>477</v>
      </c>
      <c r="E13" s="367" t="s">
        <v>314</v>
      </c>
      <c r="F13" s="38">
        <v>1</v>
      </c>
      <c r="G13" s="37" t="s">
        <v>321</v>
      </c>
      <c r="H13" s="401" t="s">
        <v>478</v>
      </c>
      <c r="I13" s="88" t="s">
        <v>253</v>
      </c>
      <c r="J13" s="89" t="s">
        <v>364</v>
      </c>
      <c r="K13" s="90">
        <v>6</v>
      </c>
      <c r="L13" s="89" t="s">
        <v>56</v>
      </c>
      <c r="M13" s="92"/>
      <c r="N13" s="93"/>
      <c r="O13" s="89">
        <v>6</v>
      </c>
      <c r="P13" s="94">
        <v>2500</v>
      </c>
      <c r="Q13" s="295">
        <f t="shared" ref="Q13:T16" si="1">M13</f>
        <v>0</v>
      </c>
      <c r="R13" s="295">
        <f t="shared" si="1"/>
        <v>0</v>
      </c>
      <c r="S13" s="295">
        <f t="shared" si="1"/>
        <v>6</v>
      </c>
      <c r="T13" s="295">
        <f t="shared" si="1"/>
        <v>2500</v>
      </c>
      <c r="U13" s="296">
        <f>IF(Q13+R13=0,S13*T13,OR(IF(Q13+S13=0,R13*T13),OR(IF(R13+S13=0,Q13*T13))))</f>
        <v>15000</v>
      </c>
      <c r="V13" s="436">
        <f>IF(U13=TRUE,(Q13+R13+S13)*T13,U13)</f>
        <v>15000</v>
      </c>
      <c r="W13" s="315"/>
    </row>
    <row r="14" spans="1:214" s="7" customFormat="1" ht="48" customHeight="1">
      <c r="A14" s="208"/>
      <c r="B14" s="209">
        <v>6</v>
      </c>
      <c r="C14" s="210"/>
      <c r="D14" s="15" t="s">
        <v>477</v>
      </c>
      <c r="E14" s="15" t="s">
        <v>314</v>
      </c>
      <c r="F14" s="16">
        <v>2</v>
      </c>
      <c r="G14" s="17" t="s">
        <v>322</v>
      </c>
      <c r="H14" s="402" t="s">
        <v>479</v>
      </c>
      <c r="I14" s="95" t="s">
        <v>254</v>
      </c>
      <c r="J14" s="96" t="s">
        <v>364</v>
      </c>
      <c r="K14" s="97">
        <v>6</v>
      </c>
      <c r="L14" s="96" t="s">
        <v>56</v>
      </c>
      <c r="M14" s="99"/>
      <c r="N14" s="100"/>
      <c r="O14" s="96">
        <v>6</v>
      </c>
      <c r="P14" s="101">
        <v>2500</v>
      </c>
      <c r="Q14" s="297">
        <f t="shared" si="1"/>
        <v>0</v>
      </c>
      <c r="R14" s="297">
        <f t="shared" si="1"/>
        <v>0</v>
      </c>
      <c r="S14" s="297">
        <f t="shared" si="1"/>
        <v>6</v>
      </c>
      <c r="T14" s="297">
        <f t="shared" si="1"/>
        <v>2500</v>
      </c>
      <c r="U14" s="298">
        <f>IF(Q14+R14=0,S14*T14,OR(IF(Q14+S14=0,R14*T14),OR(IF(R14+S14=0,Q14*T14))))</f>
        <v>15000</v>
      </c>
      <c r="V14" s="437">
        <f>IF(U14=TRUE,(Q14+R14+S14)*T14,U14)</f>
        <v>15000</v>
      </c>
      <c r="W14" s="316"/>
    </row>
    <row r="15" spans="1:214" s="7" customFormat="1" ht="48" customHeight="1">
      <c r="A15" s="208"/>
      <c r="B15" s="209">
        <v>7</v>
      </c>
      <c r="C15" s="210"/>
      <c r="D15" s="15" t="s">
        <v>477</v>
      </c>
      <c r="E15" s="15" t="s">
        <v>314</v>
      </c>
      <c r="F15" s="16">
        <v>3</v>
      </c>
      <c r="G15" s="17" t="s">
        <v>322</v>
      </c>
      <c r="H15" s="402" t="s">
        <v>480</v>
      </c>
      <c r="I15" s="95" t="s">
        <v>254</v>
      </c>
      <c r="J15" s="96" t="s">
        <v>364</v>
      </c>
      <c r="K15" s="97">
        <v>6</v>
      </c>
      <c r="L15" s="96" t="s">
        <v>56</v>
      </c>
      <c r="M15" s="99"/>
      <c r="N15" s="100"/>
      <c r="O15" s="96">
        <v>6</v>
      </c>
      <c r="P15" s="101">
        <v>2500</v>
      </c>
      <c r="Q15" s="297">
        <f t="shared" si="1"/>
        <v>0</v>
      </c>
      <c r="R15" s="297">
        <f t="shared" si="1"/>
        <v>0</v>
      </c>
      <c r="S15" s="297">
        <f t="shared" si="1"/>
        <v>6</v>
      </c>
      <c r="T15" s="297">
        <f t="shared" si="1"/>
        <v>2500</v>
      </c>
      <c r="U15" s="298">
        <f>IF(Q15+R15=0,S15*T15,OR(IF(Q15+S15=0,R15*T15),OR(IF(R15+S15=0,Q15*T15))))</f>
        <v>15000</v>
      </c>
      <c r="V15" s="437">
        <f>IF(U15=TRUE,(Q15+R15+S15)*T15,U15)</f>
        <v>15000</v>
      </c>
      <c r="W15" s="316"/>
    </row>
    <row r="16" spans="1:214" s="7" customFormat="1" ht="42">
      <c r="A16" s="208"/>
      <c r="B16" s="213">
        <v>8</v>
      </c>
      <c r="C16" s="210"/>
      <c r="D16" s="15" t="s">
        <v>477</v>
      </c>
      <c r="E16" s="15" t="s">
        <v>314</v>
      </c>
      <c r="F16" s="16">
        <v>4</v>
      </c>
      <c r="G16" s="17" t="s">
        <v>324</v>
      </c>
      <c r="H16" s="402" t="s">
        <v>1044</v>
      </c>
      <c r="I16" s="95" t="s">
        <v>257</v>
      </c>
      <c r="J16" s="96" t="s">
        <v>364</v>
      </c>
      <c r="K16" s="97">
        <v>6</v>
      </c>
      <c r="L16" s="96" t="s">
        <v>56</v>
      </c>
      <c r="M16" s="99"/>
      <c r="N16" s="100"/>
      <c r="O16" s="96">
        <v>6</v>
      </c>
      <c r="P16" s="101">
        <v>2000</v>
      </c>
      <c r="Q16" s="302">
        <f t="shared" si="1"/>
        <v>0</v>
      </c>
      <c r="R16" s="302">
        <f t="shared" si="1"/>
        <v>0</v>
      </c>
      <c r="S16" s="302">
        <f t="shared" si="1"/>
        <v>6</v>
      </c>
      <c r="T16" s="302">
        <f t="shared" si="1"/>
        <v>2000</v>
      </c>
      <c r="U16" s="298">
        <f>IF(Q16+R16=0,S16*T16,OR(IF(Q16+S16=0,R16*T16),OR(IF(R16+S16=0,Q16*T16))))</f>
        <v>12000</v>
      </c>
      <c r="V16" s="437">
        <f>IF(U16=TRUE,(Q16+R16+S16)*T16,U16)</f>
        <v>12000</v>
      </c>
      <c r="W16" s="316"/>
    </row>
    <row r="17" spans="1:214" s="7" customFormat="1" ht="48" customHeight="1" thickBot="1">
      <c r="A17" s="216"/>
      <c r="B17" s="397">
        <v>9</v>
      </c>
      <c r="C17" s="218"/>
      <c r="D17" s="33" t="s">
        <v>477</v>
      </c>
      <c r="E17" s="33" t="s">
        <v>314</v>
      </c>
      <c r="F17" s="40">
        <v>5</v>
      </c>
      <c r="G17" s="39" t="s">
        <v>324</v>
      </c>
      <c r="H17" s="39" t="s">
        <v>1045</v>
      </c>
      <c r="I17" s="102" t="s">
        <v>257</v>
      </c>
      <c r="J17" s="103" t="s">
        <v>364</v>
      </c>
      <c r="K17" s="104">
        <v>6</v>
      </c>
      <c r="L17" s="103" t="s">
        <v>56</v>
      </c>
      <c r="M17" s="106"/>
      <c r="N17" s="107"/>
      <c r="O17" s="103">
        <v>6</v>
      </c>
      <c r="P17" s="108">
        <v>2000</v>
      </c>
      <c r="Q17" s="302">
        <f t="shared" ref="Q17" si="2">M17</f>
        <v>0</v>
      </c>
      <c r="R17" s="302">
        <f t="shared" ref="R17" si="3">N17</f>
        <v>0</v>
      </c>
      <c r="S17" s="302">
        <f t="shared" ref="S17" si="4">O17</f>
        <v>6</v>
      </c>
      <c r="T17" s="302">
        <f t="shared" ref="T17" si="5">P17</f>
        <v>2000</v>
      </c>
      <c r="U17" s="298">
        <f>IF(Q17+R17=0,S17*T17,OR(IF(Q17+S17=0,R17*T17),OR(IF(R17+S17=0,Q17*T17))))</f>
        <v>12000</v>
      </c>
      <c r="V17" s="437">
        <f>IF(U17=TRUE,(Q17+R17+S17)*T17,U17)</f>
        <v>12000</v>
      </c>
      <c r="W17" s="316"/>
    </row>
    <row r="18" spans="1:214" s="14" customFormat="1" ht="48" customHeight="1" thickBot="1">
      <c r="A18" s="219" t="s">
        <v>357</v>
      </c>
      <c r="B18" s="220"/>
      <c r="C18" s="48">
        <v>62018328</v>
      </c>
      <c r="D18" s="31" t="s">
        <v>482</v>
      </c>
      <c r="E18" s="222"/>
      <c r="F18" s="222"/>
      <c r="G18" s="222"/>
      <c r="H18" s="222"/>
      <c r="I18" s="223"/>
      <c r="J18" s="223"/>
      <c r="K18" s="223"/>
      <c r="L18" s="224"/>
      <c r="M18" s="224"/>
      <c r="N18" s="233"/>
      <c r="O18" s="224"/>
      <c r="P18" s="233"/>
      <c r="Q18" s="118"/>
      <c r="R18" s="118"/>
      <c r="S18" s="118"/>
      <c r="T18" s="118"/>
      <c r="U18" s="166"/>
      <c r="V18" s="165"/>
      <c r="W18" s="165"/>
      <c r="X18" s="13"/>
      <c r="Y18" s="13"/>
      <c r="Z18" s="13"/>
      <c r="AA18" s="13"/>
      <c r="AB18" s="13"/>
      <c r="AC18" s="13"/>
      <c r="AD18" s="13"/>
      <c r="AE18" s="13"/>
      <c r="AF18" s="13"/>
      <c r="AG18" s="13"/>
      <c r="AH18" s="13"/>
      <c r="AI18" s="13"/>
      <c r="AJ18" s="13"/>
      <c r="AK18" s="13"/>
      <c r="AL18" s="13"/>
      <c r="AM18" s="24"/>
      <c r="AN18" s="24"/>
      <c r="AO18" s="24"/>
      <c r="AP18" s="24"/>
      <c r="AQ18" s="8"/>
      <c r="AR18" s="8"/>
      <c r="AS18" s="8"/>
      <c r="AT18" s="8"/>
      <c r="AU18" s="9"/>
      <c r="AV18" s="10"/>
      <c r="AW18" s="11"/>
      <c r="AX18" s="6"/>
      <c r="AY18" s="12"/>
      <c r="AZ18" s="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24"/>
      <c r="BZ18" s="24"/>
      <c r="CA18" s="24"/>
      <c r="CB18" s="24"/>
      <c r="CC18" s="8"/>
      <c r="CD18" s="8"/>
      <c r="CE18" s="8"/>
      <c r="CF18" s="8"/>
      <c r="CG18" s="9"/>
      <c r="CH18" s="10"/>
      <c r="CI18" s="11"/>
      <c r="CJ18" s="6"/>
      <c r="CK18" s="12"/>
      <c r="CL18" s="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24"/>
      <c r="DL18" s="24"/>
      <c r="DM18" s="24"/>
      <c r="DN18" s="24"/>
      <c r="DO18" s="8"/>
      <c r="DP18" s="8"/>
      <c r="DQ18" s="8"/>
      <c r="DR18" s="8"/>
      <c r="DS18" s="9"/>
      <c r="DT18" s="10"/>
      <c r="DU18" s="11"/>
      <c r="DV18" s="6"/>
      <c r="DW18" s="12"/>
      <c r="DX18" s="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24"/>
      <c r="EX18" s="24"/>
      <c r="EY18" s="24"/>
      <c r="EZ18" s="24"/>
      <c r="FA18" s="8"/>
      <c r="FB18" s="8"/>
      <c r="FC18" s="8"/>
      <c r="FD18" s="8"/>
      <c r="FE18" s="9"/>
      <c r="FF18" s="10"/>
      <c r="FG18" s="11"/>
      <c r="FH18" s="6"/>
      <c r="FI18" s="12"/>
      <c r="FJ18" s="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24"/>
      <c r="GJ18" s="24"/>
      <c r="GK18" s="24"/>
      <c r="GL18" s="24"/>
      <c r="GM18" s="8"/>
      <c r="GN18" s="8"/>
      <c r="GO18" s="8"/>
      <c r="GP18" s="8"/>
      <c r="GQ18" s="9"/>
      <c r="GR18" s="10"/>
      <c r="GS18" s="11"/>
      <c r="GT18" s="6"/>
      <c r="GU18" s="12"/>
      <c r="GV18" s="3"/>
      <c r="GW18" s="13"/>
      <c r="GX18" s="13"/>
      <c r="GY18" s="13"/>
      <c r="GZ18" s="13"/>
      <c r="HA18" s="13"/>
      <c r="HB18" s="13"/>
      <c r="HC18" s="13"/>
      <c r="HD18" s="13"/>
      <c r="HE18" s="13"/>
      <c r="HF18" s="13"/>
    </row>
    <row r="19" spans="1:214" s="7" customFormat="1" ht="48" customHeight="1">
      <c r="A19" s="206"/>
      <c r="B19" s="131">
        <v>10</v>
      </c>
      <c r="C19" s="207"/>
      <c r="D19" s="32" t="s">
        <v>482</v>
      </c>
      <c r="E19" s="32" t="s">
        <v>314</v>
      </c>
      <c r="F19" s="38">
        <v>1</v>
      </c>
      <c r="G19" s="37" t="s">
        <v>331</v>
      </c>
      <c r="H19" s="37"/>
      <c r="I19" s="88" t="s">
        <v>206</v>
      </c>
      <c r="J19" s="89" t="s">
        <v>364</v>
      </c>
      <c r="K19" s="90">
        <v>4</v>
      </c>
      <c r="L19" s="89" t="s">
        <v>52</v>
      </c>
      <c r="M19" s="92"/>
      <c r="N19" s="93"/>
      <c r="O19" s="89">
        <v>4</v>
      </c>
      <c r="P19" s="94">
        <v>3500</v>
      </c>
      <c r="Q19" s="302">
        <f t="shared" ref="Q19:T20" si="6">M19</f>
        <v>0</v>
      </c>
      <c r="R19" s="302">
        <f t="shared" si="6"/>
        <v>0</v>
      </c>
      <c r="S19" s="302">
        <f t="shared" si="6"/>
        <v>4</v>
      </c>
      <c r="T19" s="302">
        <f t="shared" si="6"/>
        <v>3500</v>
      </c>
      <c r="U19" s="298">
        <f>IF(Q19+R19=0,S19*T19,OR(IF(Q19+S19=0,R19*T19),OR(IF(R19+S19=0,Q19*T19))))</f>
        <v>14000</v>
      </c>
      <c r="V19" s="437">
        <f>IF(U19=TRUE,(Q19+R19+S19)*T19,U19)</f>
        <v>14000</v>
      </c>
      <c r="W19" s="316"/>
    </row>
    <row r="20" spans="1:214" s="7" customFormat="1" ht="48" customHeight="1" thickBot="1">
      <c r="A20" s="216"/>
      <c r="B20" s="397">
        <v>11</v>
      </c>
      <c r="C20" s="218"/>
      <c r="D20" s="33" t="s">
        <v>482</v>
      </c>
      <c r="E20" s="33" t="s">
        <v>314</v>
      </c>
      <c r="F20" s="40">
        <v>2</v>
      </c>
      <c r="G20" s="39" t="s">
        <v>331</v>
      </c>
      <c r="H20" s="39"/>
      <c r="I20" s="102" t="s">
        <v>206</v>
      </c>
      <c r="J20" s="103" t="s">
        <v>364</v>
      </c>
      <c r="K20" s="104">
        <v>6</v>
      </c>
      <c r="L20" s="103" t="s">
        <v>56</v>
      </c>
      <c r="M20" s="106"/>
      <c r="N20" s="107"/>
      <c r="O20" s="103">
        <v>6</v>
      </c>
      <c r="P20" s="108">
        <v>1500</v>
      </c>
      <c r="Q20" s="303">
        <f t="shared" si="6"/>
        <v>0</v>
      </c>
      <c r="R20" s="303">
        <f t="shared" si="6"/>
        <v>0</v>
      </c>
      <c r="S20" s="303">
        <f t="shared" si="6"/>
        <v>6</v>
      </c>
      <c r="T20" s="303">
        <f t="shared" si="6"/>
        <v>1500</v>
      </c>
      <c r="U20" s="304">
        <f>IF(Q20+R20=0,S20*T20,OR(IF(Q20+S20=0,R20*T20),OR(IF(R20+S20=0,Q20*T20))))</f>
        <v>9000</v>
      </c>
      <c r="V20" s="437">
        <f>IF(U20=TRUE,(Q20+R20+S20)*T20,U20)</f>
        <v>9000</v>
      </c>
      <c r="W20" s="316"/>
    </row>
    <row r="21" spans="1:214" s="14" customFormat="1" ht="48" customHeight="1" thickBot="1">
      <c r="A21" s="219" t="s">
        <v>358</v>
      </c>
      <c r="B21" s="220"/>
      <c r="C21" s="48">
        <v>62018160</v>
      </c>
      <c r="D21" s="31" t="s">
        <v>481</v>
      </c>
      <c r="E21" s="222"/>
      <c r="F21" s="222"/>
      <c r="G21" s="222"/>
      <c r="H21" s="222"/>
      <c r="I21" s="223"/>
      <c r="J21" s="223"/>
      <c r="K21" s="223"/>
      <c r="L21" s="224"/>
      <c r="M21" s="224"/>
      <c r="N21" s="233"/>
      <c r="O21" s="224"/>
      <c r="P21" s="233"/>
      <c r="Q21" s="118"/>
      <c r="R21" s="118"/>
      <c r="S21" s="118"/>
      <c r="T21" s="118"/>
      <c r="U21" s="166"/>
      <c r="V21" s="165"/>
      <c r="W21" s="165"/>
      <c r="X21" s="13"/>
      <c r="Y21" s="13"/>
      <c r="Z21" s="13"/>
      <c r="AA21" s="13"/>
      <c r="AB21" s="13"/>
      <c r="AC21" s="13"/>
      <c r="AD21" s="13"/>
      <c r="AE21" s="13"/>
      <c r="AF21" s="13"/>
      <c r="AG21" s="13"/>
      <c r="AH21" s="13"/>
      <c r="AI21" s="13"/>
      <c r="AJ21" s="13"/>
      <c r="AK21" s="13"/>
      <c r="AL21" s="13"/>
      <c r="AM21" s="24"/>
      <c r="AN21" s="24"/>
      <c r="AO21" s="24"/>
      <c r="AP21" s="24"/>
      <c r="AQ21" s="8"/>
      <c r="AR21" s="8"/>
      <c r="AS21" s="8"/>
      <c r="AT21" s="8"/>
      <c r="AU21" s="9"/>
      <c r="AV21" s="10"/>
      <c r="AW21" s="11"/>
      <c r="AX21" s="6"/>
      <c r="AY21" s="12"/>
      <c r="AZ21" s="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24"/>
      <c r="BZ21" s="24"/>
      <c r="CA21" s="24"/>
      <c r="CB21" s="24"/>
      <c r="CC21" s="8"/>
      <c r="CD21" s="8"/>
      <c r="CE21" s="8"/>
      <c r="CF21" s="8"/>
      <c r="CG21" s="9"/>
      <c r="CH21" s="10"/>
      <c r="CI21" s="11"/>
      <c r="CJ21" s="6"/>
      <c r="CK21" s="12"/>
      <c r="CL21" s="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24"/>
      <c r="DL21" s="24"/>
      <c r="DM21" s="24"/>
      <c r="DN21" s="24"/>
      <c r="DO21" s="8"/>
      <c r="DP21" s="8"/>
      <c r="DQ21" s="8"/>
      <c r="DR21" s="8"/>
      <c r="DS21" s="9"/>
      <c r="DT21" s="10"/>
      <c r="DU21" s="11"/>
      <c r="DV21" s="6"/>
      <c r="DW21" s="12"/>
      <c r="DX21" s="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24"/>
      <c r="EX21" s="24"/>
      <c r="EY21" s="24"/>
      <c r="EZ21" s="24"/>
      <c r="FA21" s="8"/>
      <c r="FB21" s="8"/>
      <c r="FC21" s="8"/>
      <c r="FD21" s="8"/>
      <c r="FE21" s="9"/>
      <c r="FF21" s="10"/>
      <c r="FG21" s="11"/>
      <c r="FH21" s="6"/>
      <c r="FI21" s="12"/>
      <c r="FJ21" s="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24"/>
      <c r="GJ21" s="24"/>
      <c r="GK21" s="24"/>
      <c r="GL21" s="24"/>
      <c r="GM21" s="8"/>
      <c r="GN21" s="8"/>
      <c r="GO21" s="8"/>
      <c r="GP21" s="8"/>
      <c r="GQ21" s="9"/>
      <c r="GR21" s="10"/>
      <c r="GS21" s="11"/>
      <c r="GT21" s="6"/>
      <c r="GU21" s="12"/>
      <c r="GV21" s="3"/>
      <c r="GW21" s="13"/>
      <c r="GX21" s="13"/>
      <c r="GY21" s="13"/>
      <c r="GZ21" s="13"/>
      <c r="HA21" s="13"/>
      <c r="HB21" s="13"/>
      <c r="HC21" s="13"/>
      <c r="HD21" s="13"/>
      <c r="HE21" s="13"/>
      <c r="HF21" s="13"/>
    </row>
    <row r="22" spans="1:214" s="7" customFormat="1" ht="48" customHeight="1">
      <c r="A22" s="366"/>
      <c r="B22" s="396">
        <v>12</v>
      </c>
      <c r="C22" s="196"/>
      <c r="D22" s="367" t="s">
        <v>481</v>
      </c>
      <c r="E22" s="368" t="s">
        <v>314</v>
      </c>
      <c r="F22" s="369">
        <v>1</v>
      </c>
      <c r="G22" s="368" t="s">
        <v>328</v>
      </c>
      <c r="H22" s="720" t="s">
        <v>483</v>
      </c>
      <c r="I22" s="370" t="s">
        <v>263</v>
      </c>
      <c r="J22" s="372" t="s">
        <v>364</v>
      </c>
      <c r="K22" s="371">
        <v>4</v>
      </c>
      <c r="L22" s="372" t="s">
        <v>52</v>
      </c>
      <c r="M22" s="373"/>
      <c r="N22" s="374"/>
      <c r="O22" s="372">
        <v>4</v>
      </c>
      <c r="P22" s="375">
        <v>4500</v>
      </c>
      <c r="Q22" s="376">
        <f t="shared" ref="Q22:T24" si="7">M22</f>
        <v>0</v>
      </c>
      <c r="R22" s="376">
        <f t="shared" si="7"/>
        <v>0</v>
      </c>
      <c r="S22" s="376">
        <f t="shared" si="7"/>
        <v>4</v>
      </c>
      <c r="T22" s="376">
        <f t="shared" si="7"/>
        <v>4500</v>
      </c>
      <c r="U22" s="377">
        <f>IF(Q22+R22=0,S22*T22,OR(IF(Q22+S22=0,R22*T22),OR(IF(R22+S22=0,Q22*T22))))</f>
        <v>18000</v>
      </c>
      <c r="V22" s="441">
        <f>IF(U22=TRUE,(Q22+R22+S22)*T22,U22)</f>
        <v>18000</v>
      </c>
      <c r="W22" s="321"/>
    </row>
    <row r="23" spans="1:214" s="7" customFormat="1" ht="42">
      <c r="A23" s="208"/>
      <c r="B23" s="213">
        <v>13</v>
      </c>
      <c r="C23" s="210"/>
      <c r="D23" s="15" t="s">
        <v>481</v>
      </c>
      <c r="E23" s="15" t="s">
        <v>314</v>
      </c>
      <c r="F23" s="16">
        <v>2</v>
      </c>
      <c r="G23" s="17" t="s">
        <v>326</v>
      </c>
      <c r="H23" s="402" t="s">
        <v>484</v>
      </c>
      <c r="I23" s="95" t="s">
        <v>260</v>
      </c>
      <c r="J23" s="96" t="s">
        <v>364</v>
      </c>
      <c r="K23" s="97">
        <v>4</v>
      </c>
      <c r="L23" s="96" t="s">
        <v>52</v>
      </c>
      <c r="M23" s="99"/>
      <c r="N23" s="100"/>
      <c r="O23" s="96">
        <v>4</v>
      </c>
      <c r="P23" s="101">
        <v>3500</v>
      </c>
      <c r="Q23" s="302">
        <f t="shared" si="7"/>
        <v>0</v>
      </c>
      <c r="R23" s="302">
        <f t="shared" si="7"/>
        <v>0</v>
      </c>
      <c r="S23" s="302">
        <f t="shared" si="7"/>
        <v>4</v>
      </c>
      <c r="T23" s="302">
        <f t="shared" si="7"/>
        <v>3500</v>
      </c>
      <c r="U23" s="298">
        <f>IF(Q23+R23=0,S23*T23,OR(IF(Q23+S23=0,R23*T23),OR(IF(R23+S23=0,Q23*T23))))</f>
        <v>14000</v>
      </c>
      <c r="V23" s="437">
        <f>IF(U23=TRUE,(Q23+R23+S23)*T23,U23)</f>
        <v>14000</v>
      </c>
      <c r="W23" s="316"/>
    </row>
    <row r="24" spans="1:214" s="7" customFormat="1" ht="42" customHeight="1" thickBot="1">
      <c r="A24" s="216"/>
      <c r="B24" s="397">
        <v>14</v>
      </c>
      <c r="C24" s="218"/>
      <c r="D24" s="33" t="s">
        <v>481</v>
      </c>
      <c r="E24" s="33" t="s">
        <v>314</v>
      </c>
      <c r="F24" s="40">
        <v>3</v>
      </c>
      <c r="G24" s="39" t="s">
        <v>326</v>
      </c>
      <c r="H24" s="403" t="s">
        <v>485</v>
      </c>
      <c r="I24" s="102" t="s">
        <v>260</v>
      </c>
      <c r="J24" s="103" t="s">
        <v>364</v>
      </c>
      <c r="K24" s="104">
        <v>4</v>
      </c>
      <c r="L24" s="103" t="s">
        <v>52</v>
      </c>
      <c r="M24" s="106"/>
      <c r="N24" s="107"/>
      <c r="O24" s="103">
        <v>4</v>
      </c>
      <c r="P24" s="108">
        <v>3500</v>
      </c>
      <c r="Q24" s="303">
        <f t="shared" si="7"/>
        <v>0</v>
      </c>
      <c r="R24" s="303">
        <f t="shared" si="7"/>
        <v>0</v>
      </c>
      <c r="S24" s="303">
        <f t="shared" si="7"/>
        <v>4</v>
      </c>
      <c r="T24" s="303">
        <f t="shared" si="7"/>
        <v>3500</v>
      </c>
      <c r="U24" s="304">
        <f>IF(Q24+R24=0,S24*T24,OR(IF(Q24+S24=0,R24*T24),OR(IF(R24+S24=0,Q24*T24))))</f>
        <v>14000</v>
      </c>
      <c r="V24" s="437">
        <f>IF(U24=TRUE,(Q24+R24+S24)*T24,U24)</f>
        <v>14000</v>
      </c>
      <c r="W24" s="316"/>
    </row>
    <row r="25" spans="1:214" s="14" customFormat="1" ht="48" customHeight="1" thickBot="1">
      <c r="A25" s="219" t="s">
        <v>359</v>
      </c>
      <c r="B25" s="220"/>
      <c r="C25" s="48">
        <v>62019248</v>
      </c>
      <c r="D25" s="48" t="s">
        <v>486</v>
      </c>
      <c r="E25" s="234"/>
      <c r="F25" s="234"/>
      <c r="G25" s="234"/>
      <c r="H25" s="234"/>
      <c r="I25" s="229"/>
      <c r="J25" s="229"/>
      <c r="K25" s="229"/>
      <c r="L25" s="230"/>
      <c r="M25" s="231"/>
      <c r="N25" s="232"/>
      <c r="O25" s="231"/>
      <c r="P25" s="232"/>
      <c r="Q25" s="116"/>
      <c r="R25" s="116"/>
      <c r="S25" s="116"/>
      <c r="T25" s="116"/>
      <c r="U25" s="164"/>
      <c r="V25" s="165"/>
      <c r="W25" s="165"/>
      <c r="X25" s="13"/>
      <c r="Y25" s="13"/>
      <c r="Z25" s="13"/>
      <c r="AA25" s="13"/>
      <c r="AB25" s="13"/>
      <c r="AC25" s="13"/>
      <c r="AD25" s="13"/>
      <c r="AE25" s="13"/>
      <c r="AF25" s="13"/>
      <c r="AG25" s="13"/>
      <c r="AH25" s="13"/>
      <c r="AI25" s="13"/>
      <c r="AJ25" s="13"/>
      <c r="AK25" s="13"/>
      <c r="AL25" s="13"/>
      <c r="AM25" s="24"/>
      <c r="AN25" s="24"/>
      <c r="AO25" s="24"/>
      <c r="AP25" s="24"/>
      <c r="AQ25" s="8"/>
      <c r="AR25" s="8"/>
      <c r="AS25" s="8"/>
      <c r="AT25" s="8"/>
      <c r="AU25" s="9"/>
      <c r="AV25" s="10"/>
      <c r="AW25" s="11"/>
      <c r="AX25" s="6"/>
      <c r="AY25" s="12"/>
      <c r="AZ25" s="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24"/>
      <c r="BZ25" s="24"/>
      <c r="CA25" s="24"/>
      <c r="CB25" s="24"/>
      <c r="CC25" s="8"/>
      <c r="CD25" s="8"/>
      <c r="CE25" s="8"/>
      <c r="CF25" s="8"/>
      <c r="CG25" s="9"/>
      <c r="CH25" s="10"/>
      <c r="CI25" s="11"/>
      <c r="CJ25" s="6"/>
      <c r="CK25" s="12"/>
      <c r="CL25" s="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24"/>
      <c r="DL25" s="24"/>
      <c r="DM25" s="24"/>
      <c r="DN25" s="24"/>
      <c r="DO25" s="8"/>
      <c r="DP25" s="8"/>
      <c r="DQ25" s="8"/>
      <c r="DR25" s="8"/>
      <c r="DS25" s="9"/>
      <c r="DT25" s="10"/>
      <c r="DU25" s="11"/>
      <c r="DV25" s="6"/>
      <c r="DW25" s="12"/>
      <c r="DX25" s="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24"/>
      <c r="EX25" s="24"/>
      <c r="EY25" s="24"/>
      <c r="EZ25" s="24"/>
      <c r="FA25" s="8"/>
      <c r="FB25" s="8"/>
      <c r="FC25" s="8"/>
      <c r="FD25" s="8"/>
      <c r="FE25" s="9"/>
      <c r="FF25" s="10"/>
      <c r="FG25" s="11"/>
      <c r="FH25" s="6"/>
      <c r="FI25" s="12"/>
      <c r="FJ25" s="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24"/>
      <c r="GJ25" s="24"/>
      <c r="GK25" s="24"/>
      <c r="GL25" s="24"/>
      <c r="GM25" s="8"/>
      <c r="GN25" s="8"/>
      <c r="GO25" s="8"/>
      <c r="GP25" s="8"/>
      <c r="GQ25" s="9"/>
      <c r="GR25" s="10"/>
      <c r="GS25" s="11"/>
      <c r="GT25" s="6"/>
      <c r="GU25" s="12"/>
      <c r="GV25" s="3"/>
      <c r="GW25" s="13"/>
      <c r="GX25" s="13"/>
      <c r="GY25" s="13"/>
      <c r="GZ25" s="13"/>
      <c r="HA25" s="13"/>
      <c r="HB25" s="13"/>
      <c r="HC25" s="13"/>
      <c r="HD25" s="13"/>
      <c r="HE25" s="13"/>
      <c r="HF25" s="13"/>
    </row>
    <row r="26" spans="1:214" s="7" customFormat="1" ht="42" customHeight="1" thickBot="1">
      <c r="A26" s="227"/>
      <c r="B26" s="250">
        <v>15</v>
      </c>
      <c r="C26" s="42"/>
      <c r="D26" s="34" t="s">
        <v>486</v>
      </c>
      <c r="E26" s="35" t="s">
        <v>314</v>
      </c>
      <c r="F26" s="36">
        <v>1</v>
      </c>
      <c r="G26" s="35" t="s">
        <v>332</v>
      </c>
      <c r="H26" s="35" t="s">
        <v>487</v>
      </c>
      <c r="I26" s="110" t="s">
        <v>208</v>
      </c>
      <c r="J26" s="111" t="s">
        <v>364</v>
      </c>
      <c r="K26" s="112">
        <v>4</v>
      </c>
      <c r="L26" s="111" t="s">
        <v>52</v>
      </c>
      <c r="M26" s="119"/>
      <c r="N26" s="114"/>
      <c r="O26" s="111">
        <v>4</v>
      </c>
      <c r="P26" s="115">
        <v>4500</v>
      </c>
      <c r="Q26" s="299">
        <f>M26</f>
        <v>0</v>
      </c>
      <c r="R26" s="299">
        <f>N26</f>
        <v>0</v>
      </c>
      <c r="S26" s="299">
        <f>O26</f>
        <v>4</v>
      </c>
      <c r="T26" s="299">
        <f>P26</f>
        <v>4500</v>
      </c>
      <c r="U26" s="300">
        <f>IF(Q26+R26=0,S26*T26,OR(IF(Q26+S26=0,R26*T26),OR(IF(R26+S26=0,Q26*T26))))</f>
        <v>18000</v>
      </c>
      <c r="V26" s="437">
        <f>IF(U26=TRUE,(Q26+R26+S26)*T26,U26)</f>
        <v>18000</v>
      </c>
      <c r="W26" s="316"/>
    </row>
    <row r="27" spans="1:214" s="14" customFormat="1" ht="48" customHeight="1" thickBot="1">
      <c r="A27" s="219" t="s">
        <v>360</v>
      </c>
      <c r="B27" s="220"/>
      <c r="C27" s="48">
        <v>40740493</v>
      </c>
      <c r="D27" s="31" t="s">
        <v>488</v>
      </c>
      <c r="E27" s="222"/>
      <c r="F27" s="222"/>
      <c r="G27" s="222"/>
      <c r="H27" s="222"/>
      <c r="I27" s="223"/>
      <c r="J27" s="223"/>
      <c r="K27" s="223"/>
      <c r="L27" s="224"/>
      <c r="M27" s="225"/>
      <c r="N27" s="226"/>
      <c r="O27" s="225"/>
      <c r="P27" s="226"/>
      <c r="Q27" s="109"/>
      <c r="R27" s="109"/>
      <c r="S27" s="109"/>
      <c r="T27" s="109"/>
      <c r="U27" s="162"/>
      <c r="V27" s="167"/>
      <c r="W27" s="167"/>
      <c r="X27" s="13"/>
      <c r="Y27" s="13"/>
      <c r="Z27" s="13"/>
      <c r="AA27" s="13"/>
      <c r="AB27" s="13"/>
      <c r="AC27" s="13"/>
      <c r="AD27" s="13"/>
      <c r="AE27" s="13"/>
      <c r="AF27" s="13"/>
      <c r="AG27" s="13"/>
      <c r="AH27" s="13"/>
      <c r="AI27" s="13"/>
      <c r="AJ27" s="13"/>
      <c r="AK27" s="13"/>
      <c r="AL27" s="13"/>
      <c r="AM27" s="24"/>
      <c r="AN27" s="24"/>
      <c r="AO27" s="24"/>
      <c r="AP27" s="24"/>
      <c r="AQ27" s="8"/>
      <c r="AR27" s="8"/>
      <c r="AS27" s="8"/>
      <c r="AT27" s="8"/>
      <c r="AU27" s="9"/>
      <c r="AV27" s="10"/>
      <c r="AW27" s="11"/>
      <c r="AX27" s="6"/>
      <c r="AY27" s="12"/>
      <c r="AZ27" s="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24"/>
      <c r="BZ27" s="24"/>
      <c r="CA27" s="24"/>
      <c r="CB27" s="24"/>
      <c r="CC27" s="8"/>
      <c r="CD27" s="8"/>
      <c r="CE27" s="8"/>
      <c r="CF27" s="8"/>
      <c r="CG27" s="9"/>
      <c r="CH27" s="10"/>
      <c r="CI27" s="11"/>
      <c r="CJ27" s="6"/>
      <c r="CK27" s="12"/>
      <c r="CL27" s="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24"/>
      <c r="DL27" s="24"/>
      <c r="DM27" s="24"/>
      <c r="DN27" s="24"/>
      <c r="DO27" s="8"/>
      <c r="DP27" s="8"/>
      <c r="DQ27" s="8"/>
      <c r="DR27" s="8"/>
      <c r="DS27" s="9"/>
      <c r="DT27" s="10"/>
      <c r="DU27" s="11"/>
      <c r="DV27" s="6"/>
      <c r="DW27" s="12"/>
      <c r="DX27" s="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24"/>
      <c r="EX27" s="24"/>
      <c r="EY27" s="24"/>
      <c r="EZ27" s="24"/>
      <c r="FA27" s="8"/>
      <c r="FB27" s="8"/>
      <c r="FC27" s="8"/>
      <c r="FD27" s="8"/>
      <c r="FE27" s="9"/>
      <c r="FF27" s="10"/>
      <c r="FG27" s="11"/>
      <c r="FH27" s="6"/>
      <c r="FI27" s="12"/>
      <c r="FJ27" s="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24"/>
      <c r="GJ27" s="24"/>
      <c r="GK27" s="24"/>
      <c r="GL27" s="24"/>
      <c r="GM27" s="8"/>
      <c r="GN27" s="8"/>
      <c r="GO27" s="8"/>
      <c r="GP27" s="8"/>
      <c r="GQ27" s="9"/>
      <c r="GR27" s="10"/>
      <c r="GS27" s="11"/>
      <c r="GT27" s="6"/>
      <c r="GU27" s="12"/>
      <c r="GV27" s="3"/>
      <c r="GW27" s="13"/>
      <c r="GX27" s="13"/>
      <c r="GY27" s="13"/>
      <c r="GZ27" s="13"/>
      <c r="HA27" s="13"/>
      <c r="HB27" s="13"/>
      <c r="HC27" s="13"/>
      <c r="HD27" s="13"/>
      <c r="HE27" s="13"/>
      <c r="HF27" s="13"/>
    </row>
    <row r="28" spans="1:214" ht="48" customHeight="1" thickBot="1">
      <c r="A28" s="227"/>
      <c r="B28" s="250">
        <v>16</v>
      </c>
      <c r="C28" s="42"/>
      <c r="D28" s="34" t="s">
        <v>488</v>
      </c>
      <c r="E28" s="35" t="s">
        <v>319</v>
      </c>
      <c r="F28" s="36">
        <v>1</v>
      </c>
      <c r="G28" s="35" t="s">
        <v>245</v>
      </c>
      <c r="H28" s="693" t="s">
        <v>983</v>
      </c>
      <c r="I28" s="110" t="s">
        <v>112</v>
      </c>
      <c r="J28" s="111" t="s">
        <v>364</v>
      </c>
      <c r="K28" s="404" t="s">
        <v>489</v>
      </c>
      <c r="L28" s="111" t="s">
        <v>52</v>
      </c>
      <c r="M28" s="119"/>
      <c r="N28" s="114"/>
      <c r="O28" s="452">
        <v>4</v>
      </c>
      <c r="P28" s="135">
        <v>4500</v>
      </c>
      <c r="Q28" s="442">
        <f>M28</f>
        <v>0</v>
      </c>
      <c r="R28" s="442">
        <f>N28</f>
        <v>0</v>
      </c>
      <c r="S28" s="442">
        <f>O28</f>
        <v>4</v>
      </c>
      <c r="T28" s="442">
        <f>P28</f>
        <v>4500</v>
      </c>
      <c r="U28" s="300">
        <f>IF(Q28+R28=0,S28*T28,OR(IF(Q28+S28=0,R28*T28),OR(IF(R28+S28=0,Q28*T28))))</f>
        <v>18000</v>
      </c>
      <c r="V28" s="440">
        <f>IF(U28=TRUE,(Q28+R28+S28)*T28,U28)</f>
        <v>18000</v>
      </c>
      <c r="W28" s="318"/>
      <c r="X28" s="4"/>
      <c r="Y28" s="4"/>
      <c r="Z28" s="4"/>
      <c r="AA28" s="4"/>
      <c r="AB28" s="4"/>
      <c r="AC28" s="4"/>
      <c r="AD28" s="4"/>
      <c r="AE28" s="4"/>
      <c r="AF28" s="4"/>
      <c r="AG28" s="4"/>
      <c r="AH28" s="4"/>
      <c r="AI28" s="4"/>
    </row>
    <row r="29" spans="1:214" s="14" customFormat="1" ht="48" customHeight="1" thickBot="1">
      <c r="A29" s="219" t="s">
        <v>361</v>
      </c>
      <c r="B29" s="220"/>
      <c r="C29" s="221">
        <v>72075452</v>
      </c>
      <c r="D29" s="363" t="s">
        <v>490</v>
      </c>
      <c r="E29" s="344"/>
      <c r="F29" s="344"/>
      <c r="G29" s="344"/>
      <c r="H29" s="344"/>
      <c r="I29" s="345"/>
      <c r="J29" s="345"/>
      <c r="K29" s="345"/>
      <c r="L29" s="346"/>
      <c r="M29" s="224"/>
      <c r="N29" s="233"/>
      <c r="O29" s="224"/>
      <c r="P29" s="233"/>
      <c r="Q29" s="118"/>
      <c r="R29" s="118"/>
      <c r="S29" s="118"/>
      <c r="T29" s="118"/>
      <c r="U29" s="168"/>
      <c r="V29" s="169"/>
      <c r="W29" s="169"/>
      <c r="X29" s="13"/>
      <c r="Y29" s="13"/>
      <c r="Z29" s="13"/>
      <c r="AA29" s="13"/>
      <c r="AB29" s="13"/>
      <c r="AC29" s="13"/>
      <c r="AD29" s="13"/>
      <c r="AE29" s="13"/>
      <c r="AF29" s="13"/>
      <c r="AG29" s="13"/>
      <c r="AH29" s="13"/>
      <c r="AI29" s="13"/>
      <c r="AJ29" s="13"/>
      <c r="AK29" s="13"/>
      <c r="AL29" s="13"/>
      <c r="AM29" s="24"/>
      <c r="AN29" s="24"/>
      <c r="AO29" s="24"/>
      <c r="AP29" s="24"/>
      <c r="AQ29" s="8"/>
      <c r="AR29" s="8"/>
      <c r="AS29" s="8"/>
      <c r="AT29" s="8"/>
      <c r="AU29" s="9"/>
      <c r="AV29" s="10"/>
      <c r="AW29" s="11"/>
      <c r="AX29" s="6"/>
      <c r="AY29" s="12"/>
      <c r="AZ29" s="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24"/>
      <c r="BZ29" s="24"/>
      <c r="CA29" s="24"/>
      <c r="CB29" s="24"/>
      <c r="CC29" s="8"/>
      <c r="CD29" s="8"/>
      <c r="CE29" s="8"/>
      <c r="CF29" s="8"/>
      <c r="CG29" s="9"/>
      <c r="CH29" s="10"/>
      <c r="CI29" s="11"/>
      <c r="CJ29" s="6"/>
      <c r="CK29" s="12"/>
      <c r="CL29" s="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24"/>
      <c r="DL29" s="24"/>
      <c r="DM29" s="24"/>
      <c r="DN29" s="24"/>
      <c r="DO29" s="8"/>
      <c r="DP29" s="8"/>
      <c r="DQ29" s="8"/>
      <c r="DR29" s="8"/>
      <c r="DS29" s="9"/>
      <c r="DT29" s="10"/>
      <c r="DU29" s="11"/>
      <c r="DV29" s="6"/>
      <c r="DW29" s="12"/>
      <c r="DX29" s="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24"/>
      <c r="EX29" s="24"/>
      <c r="EY29" s="24"/>
      <c r="EZ29" s="24"/>
      <c r="FA29" s="8"/>
      <c r="FB29" s="8"/>
      <c r="FC29" s="8"/>
      <c r="FD29" s="8"/>
      <c r="FE29" s="9"/>
      <c r="FF29" s="10"/>
      <c r="FG29" s="11"/>
      <c r="FH29" s="6"/>
      <c r="FI29" s="12"/>
      <c r="FJ29" s="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24"/>
      <c r="GJ29" s="24"/>
      <c r="GK29" s="24"/>
      <c r="GL29" s="24"/>
      <c r="GM29" s="8"/>
      <c r="GN29" s="8"/>
      <c r="GO29" s="8"/>
      <c r="GP29" s="8"/>
      <c r="GQ29" s="9"/>
      <c r="GR29" s="10"/>
      <c r="GS29" s="11"/>
      <c r="GT29" s="6"/>
      <c r="GU29" s="12"/>
      <c r="GV29" s="3"/>
      <c r="GW29" s="13"/>
      <c r="GX29" s="13"/>
      <c r="GY29" s="13"/>
      <c r="GZ29" s="13"/>
      <c r="HA29" s="13"/>
      <c r="HB29" s="13"/>
      <c r="HC29" s="13"/>
      <c r="HD29" s="13"/>
      <c r="HE29" s="13"/>
      <c r="HF29" s="13"/>
    </row>
    <row r="30" spans="1:214" ht="42" customHeight="1">
      <c r="A30" s="235"/>
      <c r="B30" s="131">
        <v>17</v>
      </c>
      <c r="C30" s="207"/>
      <c r="D30" s="32" t="s">
        <v>490</v>
      </c>
      <c r="E30" s="368" t="s">
        <v>319</v>
      </c>
      <c r="F30" s="38">
        <v>1</v>
      </c>
      <c r="G30" s="37" t="s">
        <v>247</v>
      </c>
      <c r="H30" s="37" t="s">
        <v>491</v>
      </c>
      <c r="I30" s="88" t="s">
        <v>114</v>
      </c>
      <c r="J30" s="89" t="s">
        <v>364</v>
      </c>
      <c r="K30" s="90">
        <v>4</v>
      </c>
      <c r="L30" s="89" t="s">
        <v>52</v>
      </c>
      <c r="M30" s="120"/>
      <c r="N30" s="121"/>
      <c r="O30" s="89">
        <v>4</v>
      </c>
      <c r="P30" s="128">
        <v>3500</v>
      </c>
      <c r="Q30" s="301">
        <f t="shared" ref="Q30:T34" si="8">M30</f>
        <v>0</v>
      </c>
      <c r="R30" s="301">
        <f t="shared" si="8"/>
        <v>0</v>
      </c>
      <c r="S30" s="301">
        <f t="shared" si="8"/>
        <v>4</v>
      </c>
      <c r="T30" s="301">
        <f t="shared" si="8"/>
        <v>3500</v>
      </c>
      <c r="U30" s="296">
        <f>IF(Q30+R30=0,S30*T30,OR(IF(Q30+S30=0,R30*T30),OR(IF(R30+S30=0,Q30*T30))))</f>
        <v>14000</v>
      </c>
      <c r="V30" s="437">
        <f>IF(U30=TRUE,(Q30+R30+S30)*T30,U30)</f>
        <v>14000</v>
      </c>
      <c r="W30" s="316"/>
      <c r="X30" s="4"/>
      <c r="Y30" s="4"/>
      <c r="Z30" s="4"/>
      <c r="AA30" s="4"/>
      <c r="AB30" s="4"/>
      <c r="AC30" s="4"/>
      <c r="AD30" s="4"/>
      <c r="AE30" s="4"/>
      <c r="AF30" s="4"/>
      <c r="AG30" s="4"/>
      <c r="AH30" s="4"/>
      <c r="AI30" s="4"/>
    </row>
    <row r="31" spans="1:214" ht="48" customHeight="1">
      <c r="A31" s="236"/>
      <c r="B31" s="213">
        <v>18</v>
      </c>
      <c r="C31" s="210"/>
      <c r="D31" s="15" t="s">
        <v>490</v>
      </c>
      <c r="E31" s="17" t="s">
        <v>319</v>
      </c>
      <c r="F31" s="16">
        <v>2</v>
      </c>
      <c r="G31" s="17" t="s">
        <v>247</v>
      </c>
      <c r="H31" s="17" t="s">
        <v>491</v>
      </c>
      <c r="I31" s="95" t="s">
        <v>114</v>
      </c>
      <c r="J31" s="96" t="s">
        <v>364</v>
      </c>
      <c r="K31" s="97">
        <v>6</v>
      </c>
      <c r="L31" s="96" t="s">
        <v>56</v>
      </c>
      <c r="M31" s="122"/>
      <c r="N31" s="123"/>
      <c r="O31" s="96">
        <v>6</v>
      </c>
      <c r="P31" s="129">
        <v>3000</v>
      </c>
      <c r="Q31" s="302">
        <f t="shared" si="8"/>
        <v>0</v>
      </c>
      <c r="R31" s="302">
        <f t="shared" si="8"/>
        <v>0</v>
      </c>
      <c r="S31" s="302">
        <f t="shared" si="8"/>
        <v>6</v>
      </c>
      <c r="T31" s="302">
        <f t="shared" si="8"/>
        <v>3000</v>
      </c>
      <c r="U31" s="298">
        <f>IF(Q31+R31=0,S31*T31,OR(IF(Q31+S31=0,R31*T31),OR(IF(R31+S31=0,Q31*T31))))</f>
        <v>18000</v>
      </c>
      <c r="V31" s="437">
        <f>IF(U31=TRUE,(Q31+R31+S31)*T31,U31)</f>
        <v>18000</v>
      </c>
      <c r="W31" s="316"/>
      <c r="X31" s="4"/>
      <c r="Y31" s="4"/>
      <c r="Z31" s="4"/>
      <c r="AA31" s="4"/>
      <c r="AB31" s="4"/>
      <c r="AC31" s="4"/>
      <c r="AD31" s="4"/>
      <c r="AE31" s="4"/>
      <c r="AF31" s="4"/>
      <c r="AG31" s="4"/>
      <c r="AH31" s="4"/>
      <c r="AI31" s="4"/>
    </row>
    <row r="32" spans="1:214" ht="48" customHeight="1">
      <c r="A32" s="236"/>
      <c r="B32" s="213">
        <v>19</v>
      </c>
      <c r="C32" s="210"/>
      <c r="D32" s="15" t="s">
        <v>490</v>
      </c>
      <c r="E32" s="17" t="s">
        <v>319</v>
      </c>
      <c r="F32" s="16">
        <v>3</v>
      </c>
      <c r="G32" s="17" t="s">
        <v>245</v>
      </c>
      <c r="H32" s="17" t="s">
        <v>492</v>
      </c>
      <c r="I32" s="95" t="s">
        <v>112</v>
      </c>
      <c r="J32" s="96" t="s">
        <v>364</v>
      </c>
      <c r="K32" s="97">
        <v>4</v>
      </c>
      <c r="L32" s="96" t="s">
        <v>52</v>
      </c>
      <c r="M32" s="122"/>
      <c r="N32" s="123"/>
      <c r="O32" s="96">
        <v>4</v>
      </c>
      <c r="P32" s="129">
        <v>4500</v>
      </c>
      <c r="Q32" s="302">
        <f>M32</f>
        <v>0</v>
      </c>
      <c r="R32" s="302">
        <f>N32</f>
        <v>0</v>
      </c>
      <c r="S32" s="302">
        <f>O32</f>
        <v>4</v>
      </c>
      <c r="T32" s="302">
        <f>P32</f>
        <v>4500</v>
      </c>
      <c r="U32" s="298">
        <f>IF(Q32+R32=0,S32*T32,OR(IF(Q32+S32=0,R32*T32),OR(IF(R32+S32=0,Q32*T32))))</f>
        <v>18000</v>
      </c>
      <c r="V32" s="437">
        <f>IF(U32=TRUE,(Q32+R32+S32)*T32,U32)</f>
        <v>18000</v>
      </c>
      <c r="W32" s="316"/>
      <c r="X32" s="4"/>
      <c r="Y32" s="4"/>
      <c r="Z32" s="4"/>
      <c r="AA32" s="4"/>
      <c r="AB32" s="4"/>
      <c r="AC32" s="4"/>
      <c r="AD32" s="4"/>
      <c r="AE32" s="4"/>
      <c r="AF32" s="4"/>
      <c r="AG32" s="4"/>
      <c r="AH32" s="4"/>
      <c r="AI32" s="4"/>
    </row>
    <row r="33" spans="1:214" ht="48" customHeight="1">
      <c r="A33" s="236"/>
      <c r="B33" s="213">
        <v>20</v>
      </c>
      <c r="C33" s="210"/>
      <c r="D33" s="15" t="s">
        <v>490</v>
      </c>
      <c r="E33" s="17" t="s">
        <v>319</v>
      </c>
      <c r="F33" s="16">
        <v>4</v>
      </c>
      <c r="G33" s="17" t="s">
        <v>245</v>
      </c>
      <c r="H33" s="17" t="s">
        <v>493</v>
      </c>
      <c r="I33" s="95" t="s">
        <v>112</v>
      </c>
      <c r="J33" s="96" t="s">
        <v>364</v>
      </c>
      <c r="K33" s="97">
        <v>6</v>
      </c>
      <c r="L33" s="96" t="s">
        <v>56</v>
      </c>
      <c r="M33" s="122"/>
      <c r="N33" s="123"/>
      <c r="O33" s="96">
        <v>6</v>
      </c>
      <c r="P33" s="129">
        <v>2500</v>
      </c>
      <c r="Q33" s="302">
        <f t="shared" si="8"/>
        <v>0</v>
      </c>
      <c r="R33" s="302">
        <f t="shared" si="8"/>
        <v>0</v>
      </c>
      <c r="S33" s="302">
        <f t="shared" si="8"/>
        <v>6</v>
      </c>
      <c r="T33" s="302">
        <f t="shared" si="8"/>
        <v>2500</v>
      </c>
      <c r="U33" s="298">
        <f>IF(Q33+R33=0,S33*T33,OR(IF(Q33+S33=0,R33*T33),OR(IF(R33+S33=0,Q33*T33))))</f>
        <v>15000</v>
      </c>
      <c r="V33" s="437">
        <f>IF(U33=TRUE,(Q33+R33+S33)*T33,U33)</f>
        <v>15000</v>
      </c>
      <c r="W33" s="316"/>
      <c r="X33" s="4"/>
      <c r="Y33" s="4"/>
      <c r="Z33" s="4"/>
      <c r="AA33" s="4"/>
      <c r="AB33" s="4"/>
      <c r="AC33" s="4"/>
      <c r="AD33" s="4"/>
      <c r="AE33" s="4"/>
      <c r="AF33" s="4"/>
      <c r="AG33" s="4"/>
      <c r="AH33" s="4"/>
      <c r="AI33" s="4"/>
    </row>
    <row r="34" spans="1:214" ht="48" customHeight="1" thickBot="1">
      <c r="A34" s="237"/>
      <c r="B34" s="397">
        <v>21</v>
      </c>
      <c r="C34" s="218"/>
      <c r="D34" s="33" t="s">
        <v>490</v>
      </c>
      <c r="E34" s="39" t="s">
        <v>319</v>
      </c>
      <c r="F34" s="40">
        <v>5</v>
      </c>
      <c r="G34" s="39" t="s">
        <v>245</v>
      </c>
      <c r="H34" s="39" t="s">
        <v>493</v>
      </c>
      <c r="I34" s="102" t="s">
        <v>112</v>
      </c>
      <c r="J34" s="103" t="s">
        <v>364</v>
      </c>
      <c r="K34" s="104">
        <v>4</v>
      </c>
      <c r="L34" s="103" t="s">
        <v>52</v>
      </c>
      <c r="M34" s="125"/>
      <c r="N34" s="126"/>
      <c r="O34" s="103">
        <v>4</v>
      </c>
      <c r="P34" s="130">
        <v>4500</v>
      </c>
      <c r="Q34" s="302">
        <f t="shared" si="8"/>
        <v>0</v>
      </c>
      <c r="R34" s="302">
        <f t="shared" si="8"/>
        <v>0</v>
      </c>
      <c r="S34" s="302">
        <f t="shared" si="8"/>
        <v>4</v>
      </c>
      <c r="T34" s="302">
        <f t="shared" si="8"/>
        <v>4500</v>
      </c>
      <c r="U34" s="298">
        <f>IF(Q34+R34=0,S34*T34,OR(IF(Q34+S34=0,R34*T34),OR(IF(R34+S34=0,Q34*T34))))</f>
        <v>18000</v>
      </c>
      <c r="V34" s="437">
        <f>IF(U34=TRUE,(Q34+R34+S34)*T34,U34)</f>
        <v>18000</v>
      </c>
      <c r="W34" s="316"/>
      <c r="X34" s="4"/>
      <c r="Y34" s="4"/>
      <c r="Z34" s="4"/>
      <c r="AA34" s="4"/>
      <c r="AB34" s="4"/>
      <c r="AC34" s="4"/>
      <c r="AD34" s="4"/>
      <c r="AE34" s="4"/>
      <c r="AF34" s="4"/>
      <c r="AG34" s="4"/>
      <c r="AH34" s="4"/>
      <c r="AI34" s="4"/>
    </row>
    <row r="35" spans="1:214" s="14" customFormat="1" ht="48" customHeight="1" thickBot="1">
      <c r="A35" s="219" t="s">
        <v>362</v>
      </c>
      <c r="B35" s="220"/>
      <c r="C35" s="221">
        <v>80633595</v>
      </c>
      <c r="D35" s="48" t="s">
        <v>494</v>
      </c>
      <c r="E35" s="234"/>
      <c r="F35" s="234"/>
      <c r="G35" s="234"/>
      <c r="H35" s="234"/>
      <c r="I35" s="229"/>
      <c r="J35" s="229"/>
      <c r="K35" s="229"/>
      <c r="L35" s="230"/>
      <c r="M35" s="231"/>
      <c r="N35" s="232"/>
      <c r="O35" s="231"/>
      <c r="P35" s="232"/>
      <c r="Q35" s="116"/>
      <c r="R35" s="116"/>
      <c r="S35" s="116"/>
      <c r="T35" s="116"/>
      <c r="U35" s="164"/>
      <c r="V35" s="163"/>
      <c r="W35" s="163"/>
      <c r="X35" s="13"/>
      <c r="Y35" s="13"/>
      <c r="Z35" s="13"/>
      <c r="AA35" s="13"/>
      <c r="AB35" s="13"/>
      <c r="AC35" s="13"/>
      <c r="AD35" s="13"/>
      <c r="AE35" s="13"/>
      <c r="AF35" s="13"/>
      <c r="AG35" s="13"/>
      <c r="AH35" s="13"/>
      <c r="AI35" s="13"/>
      <c r="AJ35" s="13"/>
      <c r="AK35" s="13"/>
      <c r="AL35" s="13"/>
      <c r="AM35" s="24"/>
      <c r="AN35" s="24"/>
      <c r="AO35" s="24"/>
      <c r="AP35" s="24"/>
      <c r="AQ35" s="8"/>
      <c r="AR35" s="8"/>
      <c r="AS35" s="8"/>
      <c r="AT35" s="8"/>
      <c r="AU35" s="9"/>
      <c r="AV35" s="10"/>
      <c r="AW35" s="11"/>
      <c r="AX35" s="6"/>
      <c r="AY35" s="12"/>
      <c r="AZ35" s="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24"/>
      <c r="BZ35" s="24"/>
      <c r="CA35" s="24"/>
      <c r="CB35" s="24"/>
      <c r="CC35" s="8"/>
      <c r="CD35" s="8"/>
      <c r="CE35" s="8"/>
      <c r="CF35" s="8"/>
      <c r="CG35" s="9"/>
      <c r="CH35" s="10"/>
      <c r="CI35" s="11"/>
      <c r="CJ35" s="6"/>
      <c r="CK35" s="12"/>
      <c r="CL35" s="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24"/>
      <c r="DL35" s="24"/>
      <c r="DM35" s="24"/>
      <c r="DN35" s="24"/>
      <c r="DO35" s="8"/>
      <c r="DP35" s="8"/>
      <c r="DQ35" s="8"/>
      <c r="DR35" s="8"/>
      <c r="DS35" s="9"/>
      <c r="DT35" s="10"/>
      <c r="DU35" s="11"/>
      <c r="DV35" s="6"/>
      <c r="DW35" s="12"/>
      <c r="DX35" s="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24"/>
      <c r="EX35" s="24"/>
      <c r="EY35" s="24"/>
      <c r="EZ35" s="24"/>
      <c r="FA35" s="8"/>
      <c r="FB35" s="8"/>
      <c r="FC35" s="8"/>
      <c r="FD35" s="8"/>
      <c r="FE35" s="9"/>
      <c r="FF35" s="10"/>
      <c r="FG35" s="11"/>
      <c r="FH35" s="6"/>
      <c r="FI35" s="12"/>
      <c r="FJ35" s="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24"/>
      <c r="GJ35" s="24"/>
      <c r="GK35" s="24"/>
      <c r="GL35" s="24"/>
      <c r="GM35" s="8"/>
      <c r="GN35" s="8"/>
      <c r="GO35" s="8"/>
      <c r="GP35" s="8"/>
      <c r="GQ35" s="9"/>
      <c r="GR35" s="10"/>
      <c r="GS35" s="11"/>
      <c r="GT35" s="6"/>
      <c r="GU35" s="12"/>
      <c r="GV35" s="3"/>
      <c r="GW35" s="13"/>
      <c r="GX35" s="13"/>
      <c r="GY35" s="13"/>
      <c r="GZ35" s="13"/>
      <c r="HA35" s="13"/>
      <c r="HB35" s="13"/>
      <c r="HC35" s="13"/>
      <c r="HD35" s="13"/>
      <c r="HE35" s="13"/>
      <c r="HF35" s="13"/>
    </row>
    <row r="36" spans="1:214" s="7" customFormat="1" ht="48" customHeight="1">
      <c r="A36" s="206"/>
      <c r="B36" s="131">
        <v>22</v>
      </c>
      <c r="C36" s="207"/>
      <c r="D36" s="32" t="s">
        <v>494</v>
      </c>
      <c r="E36" s="32" t="s">
        <v>317</v>
      </c>
      <c r="F36" s="38">
        <v>1</v>
      </c>
      <c r="G36" s="37" t="s">
        <v>233</v>
      </c>
      <c r="H36" s="37"/>
      <c r="I36" s="88" t="s">
        <v>148</v>
      </c>
      <c r="J36" s="89" t="s">
        <v>364</v>
      </c>
      <c r="K36" s="131">
        <v>4</v>
      </c>
      <c r="L36" s="121" t="s">
        <v>52</v>
      </c>
      <c r="M36" s="242"/>
      <c r="N36" s="93"/>
      <c r="O36" s="89">
        <v>4</v>
      </c>
      <c r="P36" s="94">
        <v>10500</v>
      </c>
      <c r="Q36" s="301">
        <f t="shared" ref="Q36:T37" si="9">M36</f>
        <v>0</v>
      </c>
      <c r="R36" s="301">
        <f t="shared" si="9"/>
        <v>0</v>
      </c>
      <c r="S36" s="301">
        <f t="shared" si="9"/>
        <v>4</v>
      </c>
      <c r="T36" s="301">
        <f t="shared" si="9"/>
        <v>10500</v>
      </c>
      <c r="U36" s="296">
        <f>IF(Q36+R36=0,S36*T36,OR(IF(Q36+S36=0,R36*T36),OR(IF(R36+S36=0,Q36*T36))))</f>
        <v>42000</v>
      </c>
      <c r="V36" s="437">
        <f>IF(U36=TRUE,(Q36+R36+S36)*T36,U36)</f>
        <v>42000</v>
      </c>
      <c r="W36" s="316"/>
    </row>
    <row r="37" spans="1:214" s="7" customFormat="1" ht="48" customHeight="1" thickBot="1">
      <c r="A37" s="216"/>
      <c r="B37" s="397">
        <v>23</v>
      </c>
      <c r="C37" s="218"/>
      <c r="D37" s="33" t="s">
        <v>494</v>
      </c>
      <c r="E37" s="33" t="s">
        <v>317</v>
      </c>
      <c r="F37" s="40">
        <v>2</v>
      </c>
      <c r="G37" s="39" t="s">
        <v>234</v>
      </c>
      <c r="H37" s="39"/>
      <c r="I37" s="102" t="s">
        <v>149</v>
      </c>
      <c r="J37" s="103" t="s">
        <v>364</v>
      </c>
      <c r="K37" s="104">
        <v>6</v>
      </c>
      <c r="L37" s="103" t="s">
        <v>50</v>
      </c>
      <c r="M37" s="405">
        <v>6</v>
      </c>
      <c r="N37" s="107"/>
      <c r="O37" s="107"/>
      <c r="P37" s="108">
        <v>7000</v>
      </c>
      <c r="Q37" s="302">
        <f t="shared" si="9"/>
        <v>6</v>
      </c>
      <c r="R37" s="302">
        <f t="shared" si="9"/>
        <v>0</v>
      </c>
      <c r="S37" s="302">
        <f t="shared" si="9"/>
        <v>0</v>
      </c>
      <c r="T37" s="302">
        <f t="shared" si="9"/>
        <v>7000</v>
      </c>
      <c r="U37" s="298" t="b">
        <f>IF(Q37+R37=0,S37*T37,OR(IF(Q37+S37=0,R37*T37),OR(IF(R37+S37=0,Q37*T37))))</f>
        <v>1</v>
      </c>
      <c r="V37" s="437">
        <f>IF(U37=TRUE,(Q37+R37+S37)*T37,U37)</f>
        <v>42000</v>
      </c>
      <c r="W37" s="316"/>
    </row>
    <row r="38" spans="1:214" s="14" customFormat="1" ht="48" customHeight="1" thickBot="1">
      <c r="A38" s="219" t="s">
        <v>363</v>
      </c>
      <c r="B38" s="220"/>
      <c r="C38" s="221">
        <v>61293393</v>
      </c>
      <c r="D38" s="48" t="s">
        <v>495</v>
      </c>
      <c r="E38" s="234"/>
      <c r="F38" s="234"/>
      <c r="G38" s="234"/>
      <c r="H38" s="234"/>
      <c r="I38" s="229"/>
      <c r="J38" s="229"/>
      <c r="K38" s="229"/>
      <c r="L38" s="230"/>
      <c r="M38" s="231"/>
      <c r="N38" s="232"/>
      <c r="O38" s="231"/>
      <c r="P38" s="232"/>
      <c r="Q38" s="116"/>
      <c r="R38" s="116"/>
      <c r="S38" s="116"/>
      <c r="T38" s="116"/>
      <c r="U38" s="164"/>
      <c r="V38" s="163"/>
      <c r="W38" s="163"/>
      <c r="X38" s="13"/>
      <c r="Y38" s="13"/>
      <c r="Z38" s="13"/>
      <c r="AA38" s="13"/>
      <c r="AB38" s="13"/>
      <c r="AC38" s="13"/>
      <c r="AD38" s="13"/>
      <c r="AE38" s="13"/>
      <c r="AF38" s="13"/>
      <c r="AG38" s="13"/>
      <c r="AH38" s="13"/>
      <c r="AI38" s="13"/>
      <c r="AJ38" s="13"/>
      <c r="AK38" s="13"/>
      <c r="AL38" s="13"/>
      <c r="AM38" s="24"/>
      <c r="AN38" s="24"/>
      <c r="AO38" s="24"/>
      <c r="AP38" s="24"/>
      <c r="AQ38" s="8"/>
      <c r="AR38" s="8"/>
      <c r="AS38" s="8"/>
      <c r="AT38" s="8"/>
      <c r="AU38" s="9"/>
      <c r="AV38" s="10"/>
      <c r="AW38" s="11"/>
      <c r="AX38" s="6"/>
      <c r="AY38" s="12"/>
      <c r="AZ38" s="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24"/>
      <c r="BZ38" s="24"/>
      <c r="CA38" s="24"/>
      <c r="CB38" s="24"/>
      <c r="CC38" s="8"/>
      <c r="CD38" s="8"/>
      <c r="CE38" s="8"/>
      <c r="CF38" s="8"/>
      <c r="CG38" s="9"/>
      <c r="CH38" s="10"/>
      <c r="CI38" s="11"/>
      <c r="CJ38" s="6"/>
      <c r="CK38" s="12"/>
      <c r="CL38" s="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24"/>
      <c r="DL38" s="24"/>
      <c r="DM38" s="24"/>
      <c r="DN38" s="24"/>
      <c r="DO38" s="8"/>
      <c r="DP38" s="8"/>
      <c r="DQ38" s="8"/>
      <c r="DR38" s="8"/>
      <c r="DS38" s="9"/>
      <c r="DT38" s="10"/>
      <c r="DU38" s="11"/>
      <c r="DV38" s="6"/>
      <c r="DW38" s="12"/>
      <c r="DX38" s="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24"/>
      <c r="EX38" s="24"/>
      <c r="EY38" s="24"/>
      <c r="EZ38" s="24"/>
      <c r="FA38" s="8"/>
      <c r="FB38" s="8"/>
      <c r="FC38" s="8"/>
      <c r="FD38" s="8"/>
      <c r="FE38" s="9"/>
      <c r="FF38" s="10"/>
      <c r="FG38" s="11"/>
      <c r="FH38" s="6"/>
      <c r="FI38" s="12"/>
      <c r="FJ38" s="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24"/>
      <c r="GJ38" s="24"/>
      <c r="GK38" s="24"/>
      <c r="GL38" s="24"/>
      <c r="GM38" s="8"/>
      <c r="GN38" s="8"/>
      <c r="GO38" s="8"/>
      <c r="GP38" s="8"/>
      <c r="GQ38" s="9"/>
      <c r="GR38" s="10"/>
      <c r="GS38" s="11"/>
      <c r="GT38" s="6"/>
      <c r="GU38" s="12"/>
      <c r="GV38" s="3"/>
      <c r="GW38" s="13"/>
      <c r="GX38" s="13"/>
      <c r="GY38" s="13"/>
      <c r="GZ38" s="13"/>
      <c r="HA38" s="13"/>
      <c r="HB38" s="13"/>
      <c r="HC38" s="13"/>
      <c r="HD38" s="13"/>
      <c r="HE38" s="13"/>
      <c r="HF38" s="13"/>
    </row>
    <row r="39" spans="1:214" s="7" customFormat="1" ht="48" customHeight="1" thickBot="1">
      <c r="A39" s="245"/>
      <c r="B39" s="250">
        <v>24</v>
      </c>
      <c r="C39" s="42"/>
      <c r="D39" s="34" t="s">
        <v>495</v>
      </c>
      <c r="E39" s="34" t="s">
        <v>317</v>
      </c>
      <c r="F39" s="36">
        <v>1</v>
      </c>
      <c r="G39" s="35" t="s">
        <v>237</v>
      </c>
      <c r="H39" s="35"/>
      <c r="I39" s="110" t="s">
        <v>153</v>
      </c>
      <c r="J39" s="111" t="s">
        <v>364</v>
      </c>
      <c r="K39" s="112">
        <v>6</v>
      </c>
      <c r="L39" s="111" t="s">
        <v>50</v>
      </c>
      <c r="M39" s="145">
        <v>6</v>
      </c>
      <c r="N39" s="134"/>
      <c r="O39" s="111"/>
      <c r="P39" s="135">
        <v>9500</v>
      </c>
      <c r="Q39" s="299">
        <f>M39</f>
        <v>6</v>
      </c>
      <c r="R39" s="299">
        <f>N39</f>
        <v>0</v>
      </c>
      <c r="S39" s="299">
        <f>O39</f>
        <v>0</v>
      </c>
      <c r="T39" s="299">
        <f>P39</f>
        <v>9500</v>
      </c>
      <c r="U39" s="300" t="b">
        <f>IF(Q39+R39=0,S39*T39,OR(IF(Q39+S39=0,R39*T39),OR(IF(R39+S39=0,Q39*T39))))</f>
        <v>1</v>
      </c>
      <c r="V39" s="437">
        <f>IF(U39=TRUE,(Q39+R39+S39)*T39,U39)</f>
        <v>57000</v>
      </c>
      <c r="W39" s="316"/>
    </row>
    <row r="40" spans="1:214" s="14" customFormat="1" ht="48" customHeight="1" thickBot="1">
      <c r="A40" s="219" t="s">
        <v>368</v>
      </c>
      <c r="B40" s="220"/>
      <c r="C40" s="48">
        <v>40669647</v>
      </c>
      <c r="D40" s="31" t="s">
        <v>496</v>
      </c>
      <c r="E40" s="222"/>
      <c r="F40" s="222"/>
      <c r="G40" s="222"/>
      <c r="H40" s="222"/>
      <c r="I40" s="223"/>
      <c r="J40" s="223"/>
      <c r="K40" s="223"/>
      <c r="L40" s="224"/>
      <c r="M40" s="225"/>
      <c r="N40" s="226"/>
      <c r="O40" s="225"/>
      <c r="P40" s="226"/>
      <c r="Q40" s="109"/>
      <c r="R40" s="109"/>
      <c r="S40" s="109"/>
      <c r="T40" s="109"/>
      <c r="U40" s="162"/>
      <c r="V40" s="163"/>
      <c r="W40" s="163"/>
      <c r="X40" s="13"/>
      <c r="Y40" s="13"/>
      <c r="Z40" s="13"/>
      <c r="AA40" s="13"/>
      <c r="AB40" s="13"/>
      <c r="AC40" s="13"/>
      <c r="AD40" s="13"/>
      <c r="AE40" s="13"/>
      <c r="AF40" s="13"/>
      <c r="AG40" s="13"/>
      <c r="AH40" s="13"/>
      <c r="AI40" s="13"/>
      <c r="AJ40" s="13"/>
      <c r="AK40" s="13"/>
      <c r="AL40" s="13"/>
      <c r="AM40" s="24"/>
      <c r="AN40" s="24"/>
      <c r="AO40" s="24"/>
      <c r="AP40" s="24"/>
      <c r="AQ40" s="8"/>
      <c r="AR40" s="8"/>
      <c r="AS40" s="8"/>
      <c r="AT40" s="8"/>
      <c r="AU40" s="9"/>
      <c r="AV40" s="10"/>
      <c r="AW40" s="11"/>
      <c r="AX40" s="6"/>
      <c r="AY40" s="12"/>
      <c r="AZ40" s="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24"/>
      <c r="BZ40" s="24"/>
      <c r="CA40" s="24"/>
      <c r="CB40" s="24"/>
      <c r="CC40" s="8"/>
      <c r="CD40" s="8"/>
      <c r="CE40" s="8"/>
      <c r="CF40" s="8"/>
      <c r="CG40" s="9"/>
      <c r="CH40" s="10"/>
      <c r="CI40" s="11"/>
      <c r="CJ40" s="6"/>
      <c r="CK40" s="12"/>
      <c r="CL40" s="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24"/>
      <c r="DL40" s="24"/>
      <c r="DM40" s="24"/>
      <c r="DN40" s="24"/>
      <c r="DO40" s="8"/>
      <c r="DP40" s="8"/>
      <c r="DQ40" s="8"/>
      <c r="DR40" s="8"/>
      <c r="DS40" s="9"/>
      <c r="DT40" s="10"/>
      <c r="DU40" s="11"/>
      <c r="DV40" s="6"/>
      <c r="DW40" s="12"/>
      <c r="DX40" s="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24"/>
      <c r="EX40" s="24"/>
      <c r="EY40" s="24"/>
      <c r="EZ40" s="24"/>
      <c r="FA40" s="8"/>
      <c r="FB40" s="8"/>
      <c r="FC40" s="8"/>
      <c r="FD40" s="8"/>
      <c r="FE40" s="9"/>
      <c r="FF40" s="10"/>
      <c r="FG40" s="11"/>
      <c r="FH40" s="6"/>
      <c r="FI40" s="12"/>
      <c r="FJ40" s="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24"/>
      <c r="GJ40" s="24"/>
      <c r="GK40" s="24"/>
      <c r="GL40" s="24"/>
      <c r="GM40" s="8"/>
      <c r="GN40" s="8"/>
      <c r="GO40" s="8"/>
      <c r="GP40" s="8"/>
      <c r="GQ40" s="9"/>
      <c r="GR40" s="10"/>
      <c r="GS40" s="11"/>
      <c r="GT40" s="6"/>
      <c r="GU40" s="12"/>
      <c r="GV40" s="3"/>
      <c r="GW40" s="13"/>
      <c r="GX40" s="13"/>
      <c r="GY40" s="13"/>
      <c r="GZ40" s="13"/>
      <c r="HA40" s="13"/>
      <c r="HB40" s="13"/>
      <c r="HC40" s="13"/>
      <c r="HD40" s="13"/>
      <c r="HE40" s="13"/>
      <c r="HF40" s="13"/>
    </row>
    <row r="41" spans="1:214" s="7" customFormat="1" ht="48" customHeight="1" thickBot="1">
      <c r="A41" s="390"/>
      <c r="B41" s="396">
        <v>25</v>
      </c>
      <c r="C41" s="196"/>
      <c r="D41" s="367" t="s">
        <v>496</v>
      </c>
      <c r="E41" s="367" t="s">
        <v>318</v>
      </c>
      <c r="F41" s="369">
        <v>1</v>
      </c>
      <c r="G41" s="368" t="s">
        <v>239</v>
      </c>
      <c r="H41" s="368"/>
      <c r="I41" s="370" t="s">
        <v>160</v>
      </c>
      <c r="J41" s="372" t="s">
        <v>364</v>
      </c>
      <c r="K41" s="371">
        <v>4</v>
      </c>
      <c r="L41" s="372" t="s">
        <v>52</v>
      </c>
      <c r="M41" s="398"/>
      <c r="N41" s="391"/>
      <c r="O41" s="391">
        <v>4</v>
      </c>
      <c r="P41" s="392">
        <v>7500</v>
      </c>
      <c r="Q41" s="299">
        <f t="shared" ref="Q41:T42" si="10">M41</f>
        <v>0</v>
      </c>
      <c r="R41" s="299">
        <f t="shared" si="10"/>
        <v>0</v>
      </c>
      <c r="S41" s="299">
        <f t="shared" si="10"/>
        <v>4</v>
      </c>
      <c r="T41" s="299">
        <f t="shared" si="10"/>
        <v>7500</v>
      </c>
      <c r="U41" s="300">
        <f>IF(Q41+R41=0,S41*T41,OR(IF(Q41+S41=0,R41*T41),OR(IF(R41+S41=0,Q41*T41))))</f>
        <v>30000</v>
      </c>
      <c r="V41" s="437">
        <f>IF(U41=TRUE,(Q41+R41+S41)*T41,U41)</f>
        <v>30000</v>
      </c>
      <c r="W41" s="316"/>
    </row>
    <row r="42" spans="1:214" s="7" customFormat="1" ht="48" customHeight="1" thickBot="1">
      <c r="A42" s="216"/>
      <c r="B42" s="397">
        <v>26</v>
      </c>
      <c r="C42" s="218"/>
      <c r="D42" s="33" t="s">
        <v>496</v>
      </c>
      <c r="E42" s="33" t="s">
        <v>318</v>
      </c>
      <c r="F42" s="40">
        <v>2</v>
      </c>
      <c r="G42" s="39" t="s">
        <v>239</v>
      </c>
      <c r="H42" s="39"/>
      <c r="I42" s="102" t="s">
        <v>160</v>
      </c>
      <c r="J42" s="103" t="s">
        <v>364</v>
      </c>
      <c r="K42" s="104">
        <v>6</v>
      </c>
      <c r="L42" s="103" t="s">
        <v>50</v>
      </c>
      <c r="M42" s="449">
        <v>6</v>
      </c>
      <c r="N42" s="107"/>
      <c r="O42" s="107"/>
      <c r="P42" s="108">
        <v>7500</v>
      </c>
      <c r="Q42" s="299">
        <f t="shared" si="10"/>
        <v>6</v>
      </c>
      <c r="R42" s="299">
        <f t="shared" si="10"/>
        <v>0</v>
      </c>
      <c r="S42" s="299">
        <f t="shared" si="10"/>
        <v>0</v>
      </c>
      <c r="T42" s="299">
        <f t="shared" si="10"/>
        <v>7500</v>
      </c>
      <c r="U42" s="300" t="b">
        <f>IF(Q42+R42=0,S42*T42,OR(IF(Q42+S42=0,R42*T42),OR(IF(R42+S42=0,Q42*T42))))</f>
        <v>1</v>
      </c>
      <c r="V42" s="437">
        <f>IF(U42=TRUE,(Q42+R42+S42)*T42,U42)</f>
        <v>45000</v>
      </c>
      <c r="W42" s="316"/>
    </row>
    <row r="43" spans="1:214" s="14" customFormat="1" ht="48" customHeight="1" thickBot="1">
      <c r="A43" s="219" t="s">
        <v>369</v>
      </c>
      <c r="B43" s="220"/>
      <c r="C43" s="221">
        <v>61864017</v>
      </c>
      <c r="D43" s="48" t="s">
        <v>497</v>
      </c>
      <c r="E43" s="247"/>
      <c r="F43" s="247"/>
      <c r="G43" s="247"/>
      <c r="H43" s="247"/>
      <c r="I43" s="248"/>
      <c r="J43" s="229"/>
      <c r="K43" s="229"/>
      <c r="L43" s="230"/>
      <c r="M43" s="231"/>
      <c r="N43" s="232"/>
      <c r="O43" s="231"/>
      <c r="P43" s="232"/>
      <c r="Q43" s="116"/>
      <c r="R43" s="116"/>
      <c r="S43" s="116"/>
      <c r="T43" s="116"/>
      <c r="U43" s="170"/>
      <c r="V43" s="163"/>
      <c r="W43" s="163"/>
      <c r="X43" s="25"/>
      <c r="Y43" s="25"/>
      <c r="Z43" s="25"/>
      <c r="AA43" s="13"/>
      <c r="AB43" s="13"/>
      <c r="AC43" s="13"/>
      <c r="AD43" s="13"/>
      <c r="AE43" s="13"/>
      <c r="AF43" s="13"/>
      <c r="AG43" s="13"/>
      <c r="AH43" s="13"/>
      <c r="AI43" s="13"/>
      <c r="AJ43" s="13"/>
      <c r="AK43" s="13"/>
      <c r="AL43" s="13"/>
      <c r="AM43" s="24"/>
      <c r="AN43" s="24"/>
      <c r="AO43" s="24"/>
      <c r="AP43" s="24"/>
      <c r="AQ43" s="8"/>
      <c r="AR43" s="8"/>
      <c r="AS43" s="8"/>
      <c r="AT43" s="8"/>
      <c r="AU43" s="9"/>
      <c r="AV43" s="10"/>
      <c r="AW43" s="11"/>
      <c r="AX43" s="6"/>
      <c r="AY43" s="12"/>
      <c r="AZ43" s="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24"/>
      <c r="BZ43" s="24"/>
      <c r="CA43" s="24"/>
      <c r="CB43" s="24"/>
      <c r="CC43" s="8"/>
      <c r="CD43" s="8"/>
      <c r="CE43" s="8"/>
      <c r="CF43" s="8"/>
      <c r="CG43" s="9"/>
      <c r="CH43" s="10"/>
      <c r="CI43" s="11"/>
      <c r="CJ43" s="6"/>
      <c r="CK43" s="12"/>
      <c r="CL43" s="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24"/>
      <c r="DL43" s="24"/>
      <c r="DM43" s="24"/>
      <c r="DN43" s="24"/>
      <c r="DO43" s="8"/>
      <c r="DP43" s="8"/>
      <c r="DQ43" s="8"/>
      <c r="DR43" s="8"/>
      <c r="DS43" s="9"/>
      <c r="DT43" s="10"/>
      <c r="DU43" s="11"/>
      <c r="DV43" s="6"/>
      <c r="DW43" s="12"/>
      <c r="DX43" s="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24"/>
      <c r="EX43" s="24"/>
      <c r="EY43" s="24"/>
      <c r="EZ43" s="24"/>
      <c r="FA43" s="8"/>
      <c r="FB43" s="8"/>
      <c r="FC43" s="8"/>
      <c r="FD43" s="8"/>
      <c r="FE43" s="9"/>
      <c r="FF43" s="10"/>
      <c r="FG43" s="11"/>
      <c r="FH43" s="6"/>
      <c r="FI43" s="12"/>
      <c r="FJ43" s="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24"/>
      <c r="GJ43" s="24"/>
      <c r="GK43" s="24"/>
      <c r="GL43" s="24"/>
      <c r="GM43" s="8"/>
      <c r="GN43" s="8"/>
      <c r="GO43" s="8"/>
      <c r="GP43" s="8"/>
      <c r="GQ43" s="9"/>
      <c r="GR43" s="10"/>
      <c r="GS43" s="11"/>
      <c r="GT43" s="6"/>
      <c r="GU43" s="12"/>
      <c r="GV43" s="3"/>
      <c r="GW43" s="13"/>
      <c r="GX43" s="13"/>
      <c r="GY43" s="13"/>
      <c r="GZ43" s="13"/>
      <c r="HA43" s="13"/>
      <c r="HB43" s="13"/>
      <c r="HC43" s="13"/>
      <c r="HD43" s="13"/>
      <c r="HE43" s="13"/>
      <c r="HF43" s="13"/>
    </row>
    <row r="44" spans="1:214" s="7" customFormat="1" ht="48" customHeight="1" thickBot="1">
      <c r="A44" s="390"/>
      <c r="B44" s="396">
        <v>27</v>
      </c>
      <c r="C44" s="196"/>
      <c r="D44" s="367" t="s">
        <v>497</v>
      </c>
      <c r="E44" s="367" t="s">
        <v>318</v>
      </c>
      <c r="F44" s="369">
        <v>1</v>
      </c>
      <c r="G44" s="368" t="s">
        <v>241</v>
      </c>
      <c r="H44" s="368"/>
      <c r="I44" s="370" t="s">
        <v>162</v>
      </c>
      <c r="J44" s="372" t="s">
        <v>364</v>
      </c>
      <c r="K44" s="371">
        <v>6</v>
      </c>
      <c r="L44" s="372" t="s">
        <v>50</v>
      </c>
      <c r="M44" s="450">
        <v>6</v>
      </c>
      <c r="N44" s="391"/>
      <c r="O44" s="391"/>
      <c r="P44" s="392">
        <v>6000</v>
      </c>
      <c r="Q44" s="299">
        <f t="shared" ref="Q44:T46" si="11">M44</f>
        <v>6</v>
      </c>
      <c r="R44" s="299">
        <f t="shared" si="11"/>
        <v>0</v>
      </c>
      <c r="S44" s="299">
        <f t="shared" si="11"/>
        <v>0</v>
      </c>
      <c r="T44" s="299">
        <f t="shared" si="11"/>
        <v>6000</v>
      </c>
      <c r="U44" s="300" t="b">
        <f>IF(Q44+R44=0,S44*T44,OR(IF(Q44+S44=0,R44*T44),OR(IF(R44+S44=0,Q44*T44))))</f>
        <v>1</v>
      </c>
      <c r="V44" s="437">
        <f>IF(U44=TRUE,(Q44+R44+S44)*T44,U44)</f>
        <v>36000</v>
      </c>
      <c r="W44" s="316"/>
    </row>
    <row r="45" spans="1:214" s="7" customFormat="1" ht="48" customHeight="1" thickBot="1">
      <c r="A45" s="208"/>
      <c r="B45" s="213">
        <v>28</v>
      </c>
      <c r="C45" s="210"/>
      <c r="D45" s="15" t="s">
        <v>497</v>
      </c>
      <c r="E45" s="15" t="s">
        <v>318</v>
      </c>
      <c r="F45" s="16">
        <v>2</v>
      </c>
      <c r="G45" s="17" t="s">
        <v>240</v>
      </c>
      <c r="H45" s="17"/>
      <c r="I45" s="95" t="s">
        <v>161</v>
      </c>
      <c r="J45" s="96" t="s">
        <v>364</v>
      </c>
      <c r="K45" s="97">
        <v>4</v>
      </c>
      <c r="L45" s="96" t="s">
        <v>52</v>
      </c>
      <c r="M45" s="393"/>
      <c r="N45" s="100"/>
      <c r="O45" s="100">
        <v>4</v>
      </c>
      <c r="P45" s="101">
        <v>7000</v>
      </c>
      <c r="Q45" s="299">
        <f t="shared" si="11"/>
        <v>0</v>
      </c>
      <c r="R45" s="299">
        <f t="shared" si="11"/>
        <v>0</v>
      </c>
      <c r="S45" s="299">
        <f t="shared" si="11"/>
        <v>4</v>
      </c>
      <c r="T45" s="299">
        <f t="shared" si="11"/>
        <v>7000</v>
      </c>
      <c r="U45" s="300">
        <f>IF(Q45+R45=0,S45*T45,OR(IF(Q45+S45=0,R45*T45),OR(IF(R45+S45=0,Q45*T45))))</f>
        <v>28000</v>
      </c>
      <c r="V45" s="437">
        <f>IF(U45=TRUE,(Q45+R45+S45)*T45,U45)</f>
        <v>28000</v>
      </c>
      <c r="W45" s="316"/>
    </row>
    <row r="46" spans="1:214" s="14" customFormat="1" ht="48" customHeight="1" thickBot="1">
      <c r="A46" s="406"/>
      <c r="B46" s="413">
        <v>29</v>
      </c>
      <c r="C46" s="408"/>
      <c r="D46" s="410" t="s">
        <v>497</v>
      </c>
      <c r="E46" s="410" t="s">
        <v>318</v>
      </c>
      <c r="F46" s="409">
        <v>3</v>
      </c>
      <c r="G46" s="410" t="s">
        <v>240</v>
      </c>
      <c r="H46" s="410"/>
      <c r="I46" s="411" t="s">
        <v>161</v>
      </c>
      <c r="J46" s="412" t="s">
        <v>364</v>
      </c>
      <c r="K46" s="413">
        <v>6</v>
      </c>
      <c r="L46" s="412" t="s">
        <v>50</v>
      </c>
      <c r="M46" s="414">
        <v>6</v>
      </c>
      <c r="N46" s="415"/>
      <c r="O46" s="415"/>
      <c r="P46" s="415">
        <v>7000</v>
      </c>
      <c r="Q46" s="299">
        <f t="shared" si="11"/>
        <v>6</v>
      </c>
      <c r="R46" s="299">
        <f t="shared" si="11"/>
        <v>0</v>
      </c>
      <c r="S46" s="299">
        <f t="shared" si="11"/>
        <v>0</v>
      </c>
      <c r="T46" s="299">
        <f t="shared" si="11"/>
        <v>7000</v>
      </c>
      <c r="U46" s="300" t="b">
        <f>IF(Q46+R46=0,S46*T46,OR(IF(Q46+S46=0,R46*T46),OR(IF(R46+S46=0,Q46*T46))))</f>
        <v>1</v>
      </c>
      <c r="V46" s="438">
        <f>IF(U46=TRUE,(Q46+R46+S46)*T46,U46)</f>
        <v>42000</v>
      </c>
      <c r="W46" s="317"/>
      <c r="X46" s="13"/>
      <c r="Y46" s="13"/>
      <c r="Z46" s="13"/>
      <c r="AA46" s="13"/>
      <c r="AB46" s="13"/>
      <c r="AC46" s="13"/>
      <c r="AD46" s="13"/>
      <c r="AE46" s="13"/>
      <c r="AF46" s="13"/>
      <c r="AG46" s="13"/>
      <c r="AH46" s="13"/>
      <c r="AI46" s="13"/>
      <c r="AJ46" s="13"/>
      <c r="AK46" s="13"/>
      <c r="AL46" s="13"/>
      <c r="AM46" s="24"/>
      <c r="AN46" s="24"/>
      <c r="AO46" s="24"/>
      <c r="AP46" s="24"/>
      <c r="AQ46" s="8"/>
      <c r="AR46" s="8"/>
      <c r="AS46" s="8"/>
      <c r="AT46" s="8"/>
      <c r="AU46" s="9"/>
      <c r="AV46" s="10"/>
      <c r="AW46" s="11"/>
      <c r="AX46" s="6"/>
      <c r="AY46" s="12"/>
      <c r="AZ46" s="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24"/>
      <c r="BZ46" s="24"/>
      <c r="CA46" s="24"/>
      <c r="CB46" s="24"/>
      <c r="CC46" s="8"/>
      <c r="CD46" s="8"/>
      <c r="CE46" s="8"/>
      <c r="CF46" s="8"/>
      <c r="CG46" s="9"/>
      <c r="CH46" s="10"/>
      <c r="CI46" s="11"/>
      <c r="CJ46" s="6"/>
      <c r="CK46" s="12"/>
      <c r="CL46" s="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24"/>
      <c r="DL46" s="24"/>
      <c r="DM46" s="24"/>
      <c r="DN46" s="24"/>
      <c r="DO46" s="8"/>
      <c r="DP46" s="8"/>
      <c r="DQ46" s="8"/>
      <c r="DR46" s="8"/>
      <c r="DS46" s="9"/>
      <c r="DT46" s="10"/>
      <c r="DU46" s="11"/>
      <c r="DV46" s="6"/>
      <c r="DW46" s="12"/>
      <c r="DX46" s="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24"/>
      <c r="EX46" s="24"/>
      <c r="EY46" s="24"/>
      <c r="EZ46" s="24"/>
      <c r="FA46" s="8"/>
      <c r="FB46" s="8"/>
      <c r="FC46" s="8"/>
      <c r="FD46" s="8"/>
      <c r="FE46" s="9"/>
      <c r="FF46" s="10"/>
      <c r="FG46" s="11"/>
      <c r="FH46" s="6"/>
      <c r="FI46" s="12"/>
      <c r="FJ46" s="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24"/>
      <c r="GJ46" s="24"/>
      <c r="GK46" s="24"/>
      <c r="GL46" s="24"/>
      <c r="GM46" s="8"/>
      <c r="GN46" s="8"/>
      <c r="GO46" s="8"/>
      <c r="GP46" s="8"/>
      <c r="GQ46" s="9"/>
      <c r="GR46" s="10"/>
      <c r="GS46" s="11"/>
      <c r="GT46" s="6"/>
      <c r="GU46" s="12"/>
      <c r="GV46" s="3"/>
      <c r="GW46" s="13"/>
      <c r="GX46" s="13"/>
      <c r="GY46" s="13"/>
      <c r="GZ46" s="13"/>
      <c r="HA46" s="13"/>
      <c r="HB46" s="13"/>
      <c r="HC46" s="13"/>
      <c r="HD46" s="13"/>
      <c r="HE46" s="13"/>
      <c r="HF46" s="13"/>
    </row>
    <row r="47" spans="1:214" s="14" customFormat="1" ht="48" customHeight="1" thickBot="1">
      <c r="A47" s="219" t="s">
        <v>370</v>
      </c>
      <c r="B47" s="220"/>
      <c r="C47" s="48">
        <v>53329191</v>
      </c>
      <c r="D47" s="31" t="s">
        <v>498</v>
      </c>
      <c r="E47" s="222"/>
      <c r="F47" s="222"/>
      <c r="G47" s="222"/>
      <c r="H47" s="222"/>
      <c r="I47" s="229"/>
      <c r="J47" s="229"/>
      <c r="K47" s="229"/>
      <c r="L47" s="230"/>
      <c r="M47" s="230"/>
      <c r="N47" s="252"/>
      <c r="O47" s="230"/>
      <c r="P47" s="252"/>
      <c r="Q47" s="137"/>
      <c r="R47" s="137"/>
      <c r="S47" s="137"/>
      <c r="T47" s="137"/>
      <c r="U47" s="166"/>
      <c r="V47" s="169"/>
      <c r="W47" s="169"/>
      <c r="X47" s="13"/>
      <c r="Y47" s="13"/>
      <c r="Z47" s="13"/>
      <c r="AA47" s="13"/>
      <c r="AB47" s="13"/>
      <c r="AC47" s="13"/>
      <c r="AD47" s="13"/>
      <c r="AE47" s="13"/>
      <c r="AF47" s="13"/>
      <c r="AG47" s="13"/>
      <c r="AH47" s="13"/>
      <c r="AI47" s="13"/>
      <c r="AJ47" s="13"/>
      <c r="AK47" s="13"/>
      <c r="AL47" s="13"/>
      <c r="AM47" s="24"/>
      <c r="AN47" s="24"/>
      <c r="AO47" s="24"/>
      <c r="AP47" s="24"/>
      <c r="AQ47" s="8"/>
      <c r="AR47" s="8"/>
      <c r="AS47" s="8"/>
      <c r="AT47" s="8"/>
      <c r="AU47" s="9"/>
      <c r="AV47" s="10"/>
      <c r="AW47" s="11"/>
      <c r="AX47" s="6"/>
      <c r="AY47" s="12"/>
      <c r="AZ47" s="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24"/>
      <c r="BZ47" s="24"/>
      <c r="CA47" s="24"/>
      <c r="CB47" s="24"/>
      <c r="CC47" s="8"/>
      <c r="CD47" s="8"/>
      <c r="CE47" s="8"/>
      <c r="CF47" s="8"/>
      <c r="CG47" s="9"/>
      <c r="CH47" s="10"/>
      <c r="CI47" s="11"/>
      <c r="CJ47" s="6"/>
      <c r="CK47" s="12"/>
      <c r="CL47" s="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24"/>
      <c r="DL47" s="24"/>
      <c r="DM47" s="24"/>
      <c r="DN47" s="24"/>
      <c r="DO47" s="8"/>
      <c r="DP47" s="8"/>
      <c r="DQ47" s="8"/>
      <c r="DR47" s="8"/>
      <c r="DS47" s="9"/>
      <c r="DT47" s="10"/>
      <c r="DU47" s="11"/>
      <c r="DV47" s="6"/>
      <c r="DW47" s="12"/>
      <c r="DX47" s="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24"/>
      <c r="EX47" s="24"/>
      <c r="EY47" s="24"/>
      <c r="EZ47" s="24"/>
      <c r="FA47" s="8"/>
      <c r="FB47" s="8"/>
      <c r="FC47" s="8"/>
      <c r="FD47" s="8"/>
      <c r="FE47" s="9"/>
      <c r="FF47" s="10"/>
      <c r="FG47" s="11"/>
      <c r="FH47" s="6"/>
      <c r="FI47" s="12"/>
      <c r="FJ47" s="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24"/>
      <c r="GJ47" s="24"/>
      <c r="GK47" s="24"/>
      <c r="GL47" s="24"/>
      <c r="GM47" s="8"/>
      <c r="GN47" s="8"/>
      <c r="GO47" s="8"/>
      <c r="GP47" s="8"/>
      <c r="GQ47" s="9"/>
      <c r="GR47" s="10"/>
      <c r="GS47" s="11"/>
      <c r="GT47" s="6"/>
      <c r="GU47" s="12"/>
      <c r="GV47" s="3"/>
      <c r="GW47" s="13"/>
      <c r="GX47" s="13"/>
      <c r="GY47" s="13"/>
      <c r="GZ47" s="13"/>
      <c r="HA47" s="13"/>
      <c r="HB47" s="13"/>
      <c r="HC47" s="13"/>
      <c r="HD47" s="13"/>
      <c r="HE47" s="13"/>
      <c r="HF47" s="13"/>
    </row>
    <row r="48" spans="1:214" s="7" customFormat="1" ht="48" customHeight="1">
      <c r="A48" s="206"/>
      <c r="B48" s="131">
        <v>30</v>
      </c>
      <c r="C48" s="207"/>
      <c r="D48" s="32" t="s">
        <v>499</v>
      </c>
      <c r="E48" s="32" t="s">
        <v>795</v>
      </c>
      <c r="F48" s="38">
        <v>1</v>
      </c>
      <c r="G48" s="37" t="s">
        <v>769</v>
      </c>
      <c r="H48" s="37"/>
      <c r="I48" s="88" t="s">
        <v>190</v>
      </c>
      <c r="J48" s="121" t="s">
        <v>364</v>
      </c>
      <c r="K48" s="90">
        <v>4</v>
      </c>
      <c r="L48" s="89" t="s">
        <v>52</v>
      </c>
      <c r="M48" s="242"/>
      <c r="N48" s="253"/>
      <c r="O48" s="89">
        <v>4</v>
      </c>
      <c r="P48" s="94">
        <v>11000</v>
      </c>
      <c r="Q48" s="295">
        <f t="shared" ref="Q48:T49" si="12">M48</f>
        <v>0</v>
      </c>
      <c r="R48" s="295">
        <f t="shared" si="12"/>
        <v>0</v>
      </c>
      <c r="S48" s="295">
        <f t="shared" si="12"/>
        <v>4</v>
      </c>
      <c r="T48" s="295">
        <f t="shared" si="12"/>
        <v>11000</v>
      </c>
      <c r="U48" s="296">
        <f>IF(Q48+R48=0,S48*T48,OR(IF(Q48+S48=0,R48*T48),OR(IF(R48+S48=0,Q48*T48))))</f>
        <v>44000</v>
      </c>
      <c r="V48" s="436">
        <f>IF(U48=TRUE,(Q48+R48+S48)*T48,U48)</f>
        <v>44000</v>
      </c>
      <c r="W48" s="526"/>
    </row>
    <row r="49" spans="1:23" s="7" customFormat="1" ht="48" customHeight="1" thickBot="1">
      <c r="A49" s="216"/>
      <c r="B49" s="397">
        <v>31</v>
      </c>
      <c r="C49" s="218"/>
      <c r="D49" s="33" t="s">
        <v>499</v>
      </c>
      <c r="E49" s="33" t="s">
        <v>795</v>
      </c>
      <c r="F49" s="40">
        <v>2</v>
      </c>
      <c r="G49" s="39" t="s">
        <v>769</v>
      </c>
      <c r="H49" s="39"/>
      <c r="I49" s="102" t="s">
        <v>190</v>
      </c>
      <c r="J49" s="103" t="s">
        <v>364</v>
      </c>
      <c r="K49" s="104">
        <v>6</v>
      </c>
      <c r="L49" s="103" t="s">
        <v>56</v>
      </c>
      <c r="M49" s="138"/>
      <c r="N49" s="100"/>
      <c r="O49" s="96">
        <v>6</v>
      </c>
      <c r="P49" s="101">
        <v>6500</v>
      </c>
      <c r="Q49" s="305">
        <f t="shared" si="12"/>
        <v>0</v>
      </c>
      <c r="R49" s="305">
        <f t="shared" si="12"/>
        <v>0</v>
      </c>
      <c r="S49" s="305">
        <f t="shared" si="12"/>
        <v>6</v>
      </c>
      <c r="T49" s="305">
        <f t="shared" si="12"/>
        <v>6500</v>
      </c>
      <c r="U49" s="306">
        <f>IF(Q49+R49=0,S49*T49,OR(IF(Q49+S49=0,R49*T49),OR(IF(R49+S49=0,Q49*T49))))</f>
        <v>39000</v>
      </c>
      <c r="V49" s="439">
        <f>IF(U49=TRUE,(Q49+R49+S49)*T49,U49)</f>
        <v>39000</v>
      </c>
      <c r="W49" s="526"/>
    </row>
    <row r="50" spans="1:23" s="7" customFormat="1" ht="48" customHeight="1" thickBot="1">
      <c r="A50" s="219" t="s">
        <v>371</v>
      </c>
      <c r="B50" s="254"/>
      <c r="C50" s="453">
        <v>60866395</v>
      </c>
      <c r="D50" s="31" t="s">
        <v>500</v>
      </c>
      <c r="E50" s="204"/>
      <c r="F50" s="204"/>
      <c r="G50" s="204"/>
      <c r="H50" s="204"/>
      <c r="I50" s="223"/>
      <c r="J50" s="223"/>
      <c r="K50" s="223"/>
      <c r="L50" s="224"/>
      <c r="M50" s="225"/>
      <c r="N50" s="226"/>
      <c r="O50" s="225"/>
      <c r="P50" s="226"/>
      <c r="Q50" s="109"/>
      <c r="R50" s="109"/>
      <c r="S50" s="109"/>
      <c r="T50" s="109"/>
      <c r="U50" s="171"/>
      <c r="V50" s="163"/>
      <c r="W50" s="163"/>
    </row>
    <row r="51" spans="1:23" s="7" customFormat="1" ht="48" customHeight="1" thickBot="1">
      <c r="A51" s="245"/>
      <c r="B51" s="250">
        <v>32</v>
      </c>
      <c r="C51" s="42"/>
      <c r="D51" s="34" t="s">
        <v>500</v>
      </c>
      <c r="E51" s="34" t="s">
        <v>317</v>
      </c>
      <c r="F51" s="36">
        <v>1</v>
      </c>
      <c r="G51" s="35" t="s">
        <v>235</v>
      </c>
      <c r="H51" s="35"/>
      <c r="I51" s="110" t="s">
        <v>150</v>
      </c>
      <c r="J51" s="114" t="s">
        <v>364</v>
      </c>
      <c r="K51" s="112"/>
      <c r="L51" s="111" t="s">
        <v>50</v>
      </c>
      <c r="M51" s="111">
        <v>6</v>
      </c>
      <c r="N51" s="416"/>
      <c r="O51" s="111"/>
      <c r="P51" s="135">
        <v>7000</v>
      </c>
      <c r="Q51" s="303">
        <f>M51</f>
        <v>6</v>
      </c>
      <c r="R51" s="303">
        <f>N51</f>
        <v>0</v>
      </c>
      <c r="S51" s="303">
        <f>O51</f>
        <v>0</v>
      </c>
      <c r="T51" s="303">
        <f>P51</f>
        <v>7000</v>
      </c>
      <c r="U51" s="304" t="b">
        <f>IF(Q51+R51=0,S51*T51,OR(IF(Q51+S51=0,R51*T51),OR(IF(R51+S51=0,Q51*T51))))</f>
        <v>1</v>
      </c>
      <c r="V51" s="438">
        <f>IF(U51=TRUE,(Q51+R51+S51)*T51,U51)</f>
        <v>42000</v>
      </c>
      <c r="W51" s="321"/>
    </row>
    <row r="52" spans="1:23" s="7" customFormat="1" ht="48" customHeight="1" thickBot="1">
      <c r="A52" s="256" t="s">
        <v>372</v>
      </c>
      <c r="B52" s="220"/>
      <c r="C52" s="48">
        <v>61305680</v>
      </c>
      <c r="D52" s="31" t="s">
        <v>501</v>
      </c>
      <c r="E52" s="222"/>
      <c r="F52" s="222"/>
      <c r="G52" s="222"/>
      <c r="H52" s="222"/>
      <c r="I52" s="223"/>
      <c r="J52" s="223"/>
      <c r="K52" s="223"/>
      <c r="L52" s="224"/>
      <c r="M52" s="225"/>
      <c r="N52" s="226"/>
      <c r="O52" s="225"/>
      <c r="P52" s="226"/>
      <c r="Q52" s="109"/>
      <c r="R52" s="109"/>
      <c r="S52" s="109"/>
      <c r="T52" s="109"/>
      <c r="U52" s="162"/>
      <c r="V52" s="163"/>
      <c r="W52" s="163"/>
    </row>
    <row r="53" spans="1:23" s="7" customFormat="1" ht="42" customHeight="1" thickBot="1">
      <c r="A53" s="235"/>
      <c r="B53" s="131">
        <v>33</v>
      </c>
      <c r="C53" s="207"/>
      <c r="D53" s="32" t="s">
        <v>501</v>
      </c>
      <c r="E53" s="37" t="s">
        <v>314</v>
      </c>
      <c r="F53" s="38">
        <v>1</v>
      </c>
      <c r="G53" s="37" t="s">
        <v>335</v>
      </c>
      <c r="H53" s="37"/>
      <c r="I53" s="88" t="s">
        <v>214</v>
      </c>
      <c r="J53" s="89" t="s">
        <v>364</v>
      </c>
      <c r="K53" s="90">
        <v>6</v>
      </c>
      <c r="L53" s="447" t="s">
        <v>56</v>
      </c>
      <c r="M53" s="121"/>
      <c r="N53" s="121"/>
      <c r="O53" s="89">
        <v>6</v>
      </c>
      <c r="P53" s="128">
        <v>2500</v>
      </c>
      <c r="Q53" s="303">
        <f t="shared" ref="Q53:T54" si="13">M53</f>
        <v>0</v>
      </c>
      <c r="R53" s="303">
        <f t="shared" si="13"/>
        <v>0</v>
      </c>
      <c r="S53" s="303">
        <f t="shared" si="13"/>
        <v>6</v>
      </c>
      <c r="T53" s="303">
        <f t="shared" si="13"/>
        <v>2500</v>
      </c>
      <c r="U53" s="304">
        <f>IF(Q53+R53=0,S53*T53,OR(IF(Q53+S53=0,R53*T53),OR(IF(R53+S53=0,Q53*T53))))</f>
        <v>15000</v>
      </c>
      <c r="V53" s="441">
        <f>IF(U53=TRUE,(Q53+R53+S53)*T53,U53)</f>
        <v>15000</v>
      </c>
      <c r="W53" s="321"/>
    </row>
    <row r="54" spans="1:23" s="7" customFormat="1" ht="43" thickBot="1">
      <c r="A54" s="417"/>
      <c r="B54" s="413">
        <v>34</v>
      </c>
      <c r="C54" s="408"/>
      <c r="D54" s="418" t="s">
        <v>501</v>
      </c>
      <c r="E54" s="418" t="s">
        <v>314</v>
      </c>
      <c r="F54" s="409">
        <v>2</v>
      </c>
      <c r="G54" s="410" t="s">
        <v>719</v>
      </c>
      <c r="H54" s="410"/>
      <c r="I54" s="419" t="s">
        <v>821</v>
      </c>
      <c r="J54" s="412" t="s">
        <v>364</v>
      </c>
      <c r="K54" s="420">
        <v>6</v>
      </c>
      <c r="L54" s="412" t="s">
        <v>56</v>
      </c>
      <c r="M54" s="421"/>
      <c r="N54" s="422"/>
      <c r="O54" s="412">
        <v>6</v>
      </c>
      <c r="P54" s="423">
        <v>3000</v>
      </c>
      <c r="Q54" s="299">
        <f t="shared" si="13"/>
        <v>0</v>
      </c>
      <c r="R54" s="299">
        <f t="shared" si="13"/>
        <v>0</v>
      </c>
      <c r="S54" s="299">
        <f t="shared" si="13"/>
        <v>6</v>
      </c>
      <c r="T54" s="299">
        <f t="shared" si="13"/>
        <v>3000</v>
      </c>
      <c r="U54" s="300">
        <f>IF(Q54+R54=0,S54*T54,OR(IF(Q54+S54=0,R54*T54),OR(IF(R54+S54=0,Q54*T54))))</f>
        <v>18000</v>
      </c>
      <c r="V54" s="438">
        <f>IF(U54=TRUE,(Q54+R54+S54)*T54,U54)</f>
        <v>18000</v>
      </c>
      <c r="W54" s="317"/>
    </row>
    <row r="55" spans="1:23" s="7" customFormat="1" ht="48" customHeight="1" thickBot="1">
      <c r="A55" s="256" t="s">
        <v>373</v>
      </c>
      <c r="B55" s="220"/>
      <c r="C55" s="48">
        <v>60730124</v>
      </c>
      <c r="D55" s="31" t="s">
        <v>981</v>
      </c>
      <c r="E55" s="222"/>
      <c r="F55" s="222"/>
      <c r="G55" s="222"/>
      <c r="H55" s="222"/>
      <c r="I55" s="223"/>
      <c r="J55" s="223"/>
      <c r="K55" s="223"/>
      <c r="L55" s="224"/>
      <c r="M55" s="225"/>
      <c r="N55" s="226"/>
      <c r="O55" s="225"/>
      <c r="P55" s="226"/>
      <c r="Q55" s="109"/>
      <c r="R55" s="109"/>
      <c r="S55" s="109"/>
      <c r="T55" s="109"/>
      <c r="U55" s="162"/>
      <c r="V55" s="163"/>
      <c r="W55" s="163"/>
    </row>
    <row r="56" spans="1:23" s="20" customFormat="1" ht="48" customHeight="1">
      <c r="A56" s="625"/>
      <c r="B56" s="131">
        <v>35</v>
      </c>
      <c r="C56" s="529"/>
      <c r="D56" s="88" t="s">
        <v>981</v>
      </c>
      <c r="E56" s="429" t="s">
        <v>315</v>
      </c>
      <c r="F56" s="121">
        <v>1</v>
      </c>
      <c r="G56" s="429" t="s">
        <v>338</v>
      </c>
      <c r="H56" s="429"/>
      <c r="I56" s="88" t="s">
        <v>217</v>
      </c>
      <c r="J56" s="89" t="s">
        <v>364</v>
      </c>
      <c r="K56" s="90">
        <v>6</v>
      </c>
      <c r="L56" s="447" t="s">
        <v>50</v>
      </c>
      <c r="M56" s="121">
        <v>6</v>
      </c>
      <c r="N56" s="121"/>
      <c r="O56" s="89"/>
      <c r="P56" s="128">
        <v>4500</v>
      </c>
      <c r="Q56" s="301">
        <f t="shared" ref="Q56:T58" si="14">M56</f>
        <v>6</v>
      </c>
      <c r="R56" s="301">
        <f t="shared" si="14"/>
        <v>0</v>
      </c>
      <c r="S56" s="301">
        <f t="shared" si="14"/>
        <v>0</v>
      </c>
      <c r="T56" s="301">
        <f t="shared" si="14"/>
        <v>4500</v>
      </c>
      <c r="U56" s="296" t="b">
        <f>IF(Q56+R56=0,S56*T56,OR(IF(Q56+S56=0,R56*T56),OR(IF(R56+S56=0,Q56*T56))))</f>
        <v>1</v>
      </c>
      <c r="V56" s="441">
        <f>IF(U56=TRUE,(Q56+R56+S56)*T56,U56)</f>
        <v>27000</v>
      </c>
      <c r="W56" s="321"/>
    </row>
    <row r="57" spans="1:23" s="20" customFormat="1" ht="48" customHeight="1">
      <c r="A57" s="628"/>
      <c r="B57" s="213">
        <v>36</v>
      </c>
      <c r="C57" s="214"/>
      <c r="D57" s="95" t="s">
        <v>981</v>
      </c>
      <c r="E57" s="215" t="s">
        <v>315</v>
      </c>
      <c r="F57" s="123">
        <v>2</v>
      </c>
      <c r="G57" s="215" t="s">
        <v>338</v>
      </c>
      <c r="H57" s="215"/>
      <c r="I57" s="95" t="s">
        <v>217</v>
      </c>
      <c r="J57" s="96" t="s">
        <v>364</v>
      </c>
      <c r="K57" s="97">
        <v>4</v>
      </c>
      <c r="L57" s="476" t="s">
        <v>52</v>
      </c>
      <c r="M57" s="123"/>
      <c r="N57" s="352"/>
      <c r="O57" s="328">
        <v>4</v>
      </c>
      <c r="P57" s="129">
        <v>4500</v>
      </c>
      <c r="Q57" s="302">
        <f t="shared" si="14"/>
        <v>0</v>
      </c>
      <c r="R57" s="302">
        <f t="shared" si="14"/>
        <v>0</v>
      </c>
      <c r="S57" s="302">
        <f t="shared" si="14"/>
        <v>4</v>
      </c>
      <c r="T57" s="302">
        <f t="shared" si="14"/>
        <v>4500</v>
      </c>
      <c r="U57" s="298">
        <f>IF(Q57+R57=0,S57*T57,OR(IF(Q57+S57=0,R57*T57),OR(IF(R57+S57=0,Q57*T57))))</f>
        <v>18000</v>
      </c>
      <c r="V57" s="437">
        <f>IF(U57=TRUE,(Q57+R57+S57)*T57,U57)</f>
        <v>18000</v>
      </c>
      <c r="W57" s="321"/>
    </row>
    <row r="58" spans="1:23" s="20" customFormat="1" ht="48" customHeight="1" thickBot="1">
      <c r="A58" s="582"/>
      <c r="B58" s="413">
        <v>37</v>
      </c>
      <c r="C58" s="583"/>
      <c r="D58" s="419" t="s">
        <v>981</v>
      </c>
      <c r="E58" s="419" t="s">
        <v>315</v>
      </c>
      <c r="F58" s="415">
        <v>3</v>
      </c>
      <c r="G58" s="411" t="s">
        <v>338</v>
      </c>
      <c r="H58" s="411"/>
      <c r="I58" s="419" t="s">
        <v>217</v>
      </c>
      <c r="J58" s="412" t="s">
        <v>364</v>
      </c>
      <c r="K58" s="420">
        <v>6</v>
      </c>
      <c r="L58" s="412" t="s">
        <v>56</v>
      </c>
      <c r="M58" s="414"/>
      <c r="N58" s="415"/>
      <c r="O58" s="412">
        <v>6</v>
      </c>
      <c r="P58" s="423">
        <v>2500</v>
      </c>
      <c r="Q58" s="350">
        <f t="shared" si="14"/>
        <v>0</v>
      </c>
      <c r="R58" s="350">
        <f t="shared" si="14"/>
        <v>0</v>
      </c>
      <c r="S58" s="350">
        <f t="shared" si="14"/>
        <v>6</v>
      </c>
      <c r="T58" s="350">
        <f t="shared" si="14"/>
        <v>2500</v>
      </c>
      <c r="U58" s="351">
        <f>IF(Q58+R58=0,S58*T58,OR(IF(Q58+S58=0,R58*T58),OR(IF(R58+S58=0,Q58*T58))))</f>
        <v>15000</v>
      </c>
      <c r="V58" s="472">
        <f>IF(U58=TRUE,(Q58+R58+S58)*T58,U58)</f>
        <v>15000</v>
      </c>
      <c r="W58" s="317"/>
    </row>
    <row r="59" spans="1:23" s="20" customFormat="1" ht="48" customHeight="1" thickBot="1">
      <c r="A59" s="658" t="s">
        <v>374</v>
      </c>
      <c r="B59" s="520"/>
      <c r="C59" s="562">
        <v>81027018</v>
      </c>
      <c r="D59" s="576" t="s">
        <v>902</v>
      </c>
      <c r="E59" s="606"/>
      <c r="F59" s="606"/>
      <c r="G59" s="606"/>
      <c r="H59" s="606"/>
      <c r="I59" s="606"/>
      <c r="J59" s="606"/>
      <c r="K59" s="606"/>
      <c r="L59" s="224"/>
      <c r="M59" s="225"/>
      <c r="N59" s="226"/>
      <c r="O59" s="225"/>
      <c r="P59" s="226"/>
      <c r="Q59" s="109"/>
      <c r="R59" s="109"/>
      <c r="S59" s="109"/>
      <c r="T59" s="109"/>
      <c r="U59" s="607"/>
      <c r="V59" s="608"/>
      <c r="W59" s="608"/>
    </row>
    <row r="60" spans="1:23" s="20" customFormat="1" ht="48" customHeight="1" thickBot="1">
      <c r="A60" s="659"/>
      <c r="B60" s="396">
        <v>38</v>
      </c>
      <c r="C60" s="586"/>
      <c r="D60" s="370" t="s">
        <v>902</v>
      </c>
      <c r="E60" s="394" t="s">
        <v>316</v>
      </c>
      <c r="F60" s="374">
        <v>1</v>
      </c>
      <c r="G60" s="394" t="s">
        <v>342</v>
      </c>
      <c r="H60" s="394"/>
      <c r="I60" s="370" t="s">
        <v>178</v>
      </c>
      <c r="J60" s="372" t="s">
        <v>364</v>
      </c>
      <c r="K60" s="371">
        <v>6</v>
      </c>
      <c r="L60" s="551" t="s">
        <v>56</v>
      </c>
      <c r="M60" s="114"/>
      <c r="N60" s="374"/>
      <c r="O60" s="372">
        <v>6</v>
      </c>
      <c r="P60" s="375">
        <v>2000</v>
      </c>
      <c r="Q60" s="552">
        <f>M60</f>
        <v>0</v>
      </c>
      <c r="R60" s="552">
        <f>N60</f>
        <v>0</v>
      </c>
      <c r="S60" s="552">
        <f>O60</f>
        <v>6</v>
      </c>
      <c r="T60" s="552">
        <f>P60</f>
        <v>2000</v>
      </c>
      <c r="U60" s="377">
        <f>IF(Q60+R60=0,S60*T60,OR(IF(Q60+S60=0,R60*T60),OR(IF(R60+S60=0,Q60*T60))))</f>
        <v>12000</v>
      </c>
      <c r="V60" s="441">
        <f>IF(U60=TRUE,(Q60+R60+S60)*T60,U60)</f>
        <v>12000</v>
      </c>
      <c r="W60" s="321"/>
    </row>
    <row r="61" spans="1:23" s="20" customFormat="1" ht="48" customHeight="1" thickBot="1">
      <c r="A61" s="660" t="s">
        <v>375</v>
      </c>
      <c r="B61" s="250"/>
      <c r="C61" s="688">
        <v>70637369</v>
      </c>
      <c r="D61" s="646" t="s">
        <v>956</v>
      </c>
      <c r="E61" s="655"/>
      <c r="F61" s="655"/>
      <c r="G61" s="655"/>
      <c r="H61" s="655"/>
      <c r="I61" s="655"/>
      <c r="J61" s="655"/>
      <c r="K61" s="655"/>
      <c r="L61" s="346"/>
      <c r="M61" s="346"/>
      <c r="N61" s="364"/>
      <c r="O61" s="346"/>
      <c r="P61" s="364"/>
      <c r="Q61" s="387"/>
      <c r="R61" s="387"/>
      <c r="S61" s="387"/>
      <c r="T61" s="387"/>
      <c r="U61" s="661"/>
      <c r="V61" s="608"/>
      <c r="W61" s="608"/>
    </row>
    <row r="62" spans="1:23" s="20" customFormat="1" ht="48" customHeight="1">
      <c r="A62" s="627"/>
      <c r="B62" s="521">
        <v>39</v>
      </c>
      <c r="C62" s="530"/>
      <c r="D62" s="327" t="s">
        <v>957</v>
      </c>
      <c r="E62" s="531" t="s">
        <v>318</v>
      </c>
      <c r="F62" s="352">
        <v>1</v>
      </c>
      <c r="G62" s="531" t="s">
        <v>240</v>
      </c>
      <c r="H62" s="531"/>
      <c r="I62" s="327" t="s">
        <v>161</v>
      </c>
      <c r="J62" s="328" t="s">
        <v>364</v>
      </c>
      <c r="K62" s="329">
        <v>4</v>
      </c>
      <c r="L62" s="553" t="s">
        <v>52</v>
      </c>
      <c r="M62" s="121"/>
      <c r="N62" s="352"/>
      <c r="O62" s="328">
        <v>4</v>
      </c>
      <c r="P62" s="434">
        <v>7000</v>
      </c>
      <c r="Q62" s="301">
        <f t="shared" ref="Q62:T63" si="15">M62</f>
        <v>0</v>
      </c>
      <c r="R62" s="301">
        <f t="shared" si="15"/>
        <v>0</v>
      </c>
      <c r="S62" s="301">
        <f t="shared" si="15"/>
        <v>4</v>
      </c>
      <c r="T62" s="301">
        <f t="shared" si="15"/>
        <v>7000</v>
      </c>
      <c r="U62" s="296">
        <f>IF(Q62+R62=0,S62*T62,OR(IF(Q62+S62=0,R62*T62),OR(IF(R62+S62=0,Q62*T62))))</f>
        <v>28000</v>
      </c>
      <c r="V62" s="554">
        <f>IF(U62=TRUE,(Q62+R62+S62)*T62,U62)</f>
        <v>28000</v>
      </c>
      <c r="W62" s="365"/>
    </row>
    <row r="63" spans="1:23" s="20" customFormat="1" ht="48" customHeight="1" thickBot="1">
      <c r="A63" s="582"/>
      <c r="B63" s="413">
        <v>40</v>
      </c>
      <c r="C63" s="583"/>
      <c r="D63" s="419" t="s">
        <v>957</v>
      </c>
      <c r="E63" s="419" t="s">
        <v>318</v>
      </c>
      <c r="F63" s="415">
        <v>2</v>
      </c>
      <c r="G63" s="411" t="s">
        <v>240</v>
      </c>
      <c r="H63" s="411"/>
      <c r="I63" s="419" t="s">
        <v>161</v>
      </c>
      <c r="J63" s="412" t="s">
        <v>364</v>
      </c>
      <c r="K63" s="420">
        <v>6</v>
      </c>
      <c r="L63" s="412" t="s">
        <v>50</v>
      </c>
      <c r="M63" s="414">
        <v>6</v>
      </c>
      <c r="N63" s="415"/>
      <c r="O63" s="412"/>
      <c r="P63" s="423">
        <v>7000</v>
      </c>
      <c r="Q63" s="350">
        <f t="shared" si="15"/>
        <v>6</v>
      </c>
      <c r="R63" s="350">
        <f t="shared" si="15"/>
        <v>0</v>
      </c>
      <c r="S63" s="350">
        <f t="shared" si="15"/>
        <v>0</v>
      </c>
      <c r="T63" s="350">
        <f t="shared" si="15"/>
        <v>7000</v>
      </c>
      <c r="U63" s="351" t="b">
        <f>IF(Q63+R63=0,S63*T63,OR(IF(Q63+S63=0,R63*T63),OR(IF(R63+S63=0,Q63*T63))))</f>
        <v>1</v>
      </c>
      <c r="V63" s="438">
        <f>IF(U63=TRUE,(Q63+R63+S63)*T63,U63)</f>
        <v>42000</v>
      </c>
      <c r="W63" s="317"/>
    </row>
    <row r="64" spans="1:23" s="20" customFormat="1" ht="48" customHeight="1" thickBot="1">
      <c r="A64" s="660" t="s">
        <v>376</v>
      </c>
      <c r="B64" s="250"/>
      <c r="C64" s="735">
        <v>91488261</v>
      </c>
      <c r="D64" s="646" t="s">
        <v>958</v>
      </c>
      <c r="E64" s="655"/>
      <c r="F64" s="655"/>
      <c r="G64" s="655"/>
      <c r="H64" s="655"/>
      <c r="I64" s="655"/>
      <c r="J64" s="655"/>
      <c r="K64" s="655"/>
      <c r="L64" s="346"/>
      <c r="M64" s="346"/>
      <c r="N64" s="364"/>
      <c r="O64" s="346"/>
      <c r="P64" s="364"/>
      <c r="Q64" s="387"/>
      <c r="R64" s="387"/>
      <c r="S64" s="387"/>
      <c r="T64" s="387"/>
      <c r="U64" s="661"/>
      <c r="V64" s="608"/>
      <c r="W64" s="608"/>
    </row>
    <row r="65" spans="1:23" s="20" customFormat="1" ht="48" customHeight="1" thickBot="1">
      <c r="A65" s="582"/>
      <c r="B65" s="413">
        <v>41</v>
      </c>
      <c r="C65" s="583"/>
      <c r="D65" s="419" t="s">
        <v>959</v>
      </c>
      <c r="E65" s="419" t="s">
        <v>381</v>
      </c>
      <c r="F65" s="415">
        <v>1</v>
      </c>
      <c r="G65" s="411" t="s">
        <v>367</v>
      </c>
      <c r="H65" s="411"/>
      <c r="I65" s="419" t="s">
        <v>157</v>
      </c>
      <c r="J65" s="412" t="s">
        <v>364</v>
      </c>
      <c r="K65" s="420">
        <v>6</v>
      </c>
      <c r="L65" s="412" t="s">
        <v>50</v>
      </c>
      <c r="M65" s="414">
        <v>6</v>
      </c>
      <c r="N65" s="415"/>
      <c r="O65" s="412"/>
      <c r="P65" s="423">
        <v>7000</v>
      </c>
      <c r="Q65" s="350">
        <f t="shared" ref="Q65:T65" si="16">M65</f>
        <v>6</v>
      </c>
      <c r="R65" s="350">
        <f t="shared" si="16"/>
        <v>0</v>
      </c>
      <c r="S65" s="350">
        <f t="shared" si="16"/>
        <v>0</v>
      </c>
      <c r="T65" s="350">
        <f t="shared" si="16"/>
        <v>7000</v>
      </c>
      <c r="U65" s="351" t="b">
        <f>IF(Q65+R65=0,S65*T65,OR(IF(Q65+S65=0,R65*T65),OR(IF(R65+S65=0,Q65*T65))))</f>
        <v>1</v>
      </c>
      <c r="V65" s="438">
        <f>IF(U65=TRUE,(Q65+R65+S65)*T65,U65)</f>
        <v>42000</v>
      </c>
      <c r="W65" s="317"/>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23"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23"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23"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23" s="20" customFormat="1">
      <c r="A164" s="258"/>
      <c r="B164" s="259"/>
      <c r="C164" s="258"/>
      <c r="D164" s="260"/>
      <c r="E164" s="261"/>
      <c r="F164" s="261"/>
      <c r="G164" s="261"/>
      <c r="H164" s="261"/>
      <c r="I164" s="260"/>
      <c r="J164" s="262"/>
      <c r="K164" s="262"/>
      <c r="L164" s="263"/>
      <c r="M164" s="262"/>
      <c r="N164" s="262"/>
      <c r="O164" s="262"/>
      <c r="P164" s="264"/>
      <c r="Q164" s="29"/>
      <c r="R164" s="29"/>
      <c r="S164" s="29"/>
      <c r="T164" s="29"/>
      <c r="U164" s="172"/>
      <c r="V164" s="172"/>
      <c r="W164" s="172"/>
    </row>
    <row r="165" spans="1:23" s="20" customFormat="1">
      <c r="A165" s="258"/>
      <c r="B165" s="259"/>
      <c r="C165" s="258"/>
      <c r="D165" s="260"/>
      <c r="E165" s="261"/>
      <c r="F165" s="261"/>
      <c r="G165" s="261"/>
      <c r="H165" s="261"/>
      <c r="I165" s="260"/>
      <c r="J165" s="262"/>
      <c r="K165" s="262"/>
      <c r="L165" s="263"/>
      <c r="M165" s="262"/>
      <c r="N165" s="262"/>
      <c r="O165" s="262"/>
      <c r="P165" s="264"/>
      <c r="Q165" s="29"/>
      <c r="R165" s="29"/>
      <c r="S165" s="29"/>
      <c r="T165" s="29"/>
      <c r="U165" s="172"/>
      <c r="V165" s="172"/>
      <c r="W165" s="172"/>
    </row>
    <row r="166" spans="1:23" s="20" customFormat="1">
      <c r="A166" s="258"/>
      <c r="B166" s="259"/>
      <c r="C166" s="258"/>
      <c r="D166" s="260"/>
      <c r="E166" s="261"/>
      <c r="F166" s="261"/>
      <c r="G166" s="261"/>
      <c r="H166" s="261"/>
      <c r="I166" s="260"/>
      <c r="J166" s="262"/>
      <c r="K166" s="262"/>
      <c r="L166" s="263"/>
      <c r="M166" s="262"/>
      <c r="N166" s="262"/>
      <c r="O166" s="262"/>
      <c r="P166" s="264"/>
      <c r="Q166" s="29"/>
      <c r="R166" s="29"/>
      <c r="S166" s="29"/>
      <c r="T166" s="29"/>
      <c r="U166" s="172"/>
      <c r="V166" s="172"/>
      <c r="W166" s="172"/>
    </row>
    <row r="167" spans="1:23" s="20" customFormat="1">
      <c r="A167" s="258"/>
      <c r="B167" s="259"/>
      <c r="C167" s="258"/>
      <c r="D167" s="260"/>
      <c r="E167" s="261"/>
      <c r="F167" s="261"/>
      <c r="G167" s="261"/>
      <c r="H167" s="261"/>
      <c r="I167" s="260"/>
      <c r="J167" s="262"/>
      <c r="K167" s="262"/>
      <c r="L167" s="263"/>
      <c r="M167" s="262"/>
      <c r="N167" s="262"/>
      <c r="O167" s="262"/>
      <c r="P167" s="264"/>
      <c r="Q167" s="29"/>
      <c r="R167" s="29"/>
      <c r="S167" s="29"/>
      <c r="T167" s="29"/>
      <c r="U167" s="172"/>
      <c r="V167" s="172"/>
      <c r="W167" s="172"/>
    </row>
    <row r="168" spans="1:23" s="20" customFormat="1">
      <c r="A168" s="258"/>
      <c r="B168" s="259"/>
      <c r="C168" s="258"/>
      <c r="D168" s="260"/>
      <c r="E168" s="261"/>
      <c r="F168" s="261"/>
      <c r="G168" s="261"/>
      <c r="H168" s="261"/>
      <c r="I168" s="260"/>
      <c r="J168" s="262"/>
      <c r="K168" s="262"/>
      <c r="L168" s="263"/>
      <c r="M168" s="262"/>
      <c r="N168" s="262"/>
      <c r="O168" s="262"/>
      <c r="P168" s="264"/>
      <c r="Q168" s="29"/>
      <c r="R168" s="29"/>
      <c r="S168" s="29"/>
      <c r="T168" s="29"/>
      <c r="U168" s="172"/>
      <c r="V168" s="172"/>
      <c r="W168" s="172"/>
    </row>
    <row r="169" spans="1:23" s="20" customFormat="1">
      <c r="A169" s="258"/>
      <c r="B169" s="259"/>
      <c r="C169" s="258"/>
      <c r="D169" s="260"/>
      <c r="E169" s="261"/>
      <c r="F169" s="261"/>
      <c r="G169" s="261"/>
      <c r="H169" s="261"/>
      <c r="I169" s="260"/>
      <c r="J169" s="262"/>
      <c r="K169" s="262"/>
      <c r="L169" s="263"/>
      <c r="M169" s="262"/>
      <c r="N169" s="262"/>
      <c r="O169" s="262"/>
      <c r="P169" s="264"/>
      <c r="Q169" s="29"/>
      <c r="R169" s="29"/>
      <c r="S169" s="29"/>
      <c r="T169" s="29"/>
      <c r="U169" s="172"/>
      <c r="V169" s="172"/>
      <c r="W169" s="172"/>
    </row>
    <row r="170" spans="1:23" s="20" customFormat="1">
      <c r="A170" s="258"/>
      <c r="B170" s="259"/>
      <c r="C170" s="258"/>
      <c r="D170" s="260"/>
      <c r="E170" s="261"/>
      <c r="F170" s="261"/>
      <c r="G170" s="261"/>
      <c r="H170" s="261"/>
      <c r="I170" s="260"/>
      <c r="J170" s="262"/>
      <c r="K170" s="262"/>
      <c r="L170" s="263"/>
      <c r="M170" s="262"/>
      <c r="N170" s="262"/>
      <c r="O170" s="262"/>
      <c r="P170" s="264"/>
      <c r="Q170" s="29"/>
      <c r="R170" s="29"/>
      <c r="S170" s="29"/>
      <c r="T170" s="29"/>
      <c r="U170" s="172"/>
      <c r="V170" s="172"/>
      <c r="W170" s="172"/>
    </row>
    <row r="171" spans="1:23" s="20" customFormat="1">
      <c r="A171" s="258"/>
      <c r="B171" s="259"/>
      <c r="C171" s="258"/>
      <c r="D171" s="260"/>
      <c r="E171" s="261"/>
      <c r="F171" s="261"/>
      <c r="G171" s="261"/>
      <c r="H171" s="261"/>
      <c r="I171" s="260"/>
      <c r="J171" s="262"/>
      <c r="K171" s="262"/>
      <c r="L171" s="263"/>
      <c r="M171" s="262"/>
      <c r="N171" s="262"/>
      <c r="O171" s="262"/>
      <c r="P171" s="264"/>
      <c r="Q171" s="29"/>
      <c r="R171" s="29"/>
      <c r="S171" s="29"/>
      <c r="T171" s="29"/>
      <c r="U171" s="172"/>
      <c r="V171" s="172"/>
      <c r="W171" s="172"/>
    </row>
    <row r="172" spans="1:23" s="20" customFormat="1">
      <c r="A172" s="258"/>
      <c r="B172" s="259"/>
      <c r="C172" s="258"/>
      <c r="D172" s="260"/>
      <c r="E172" s="261"/>
      <c r="F172" s="261"/>
      <c r="G172" s="261"/>
      <c r="H172" s="261"/>
      <c r="I172" s="260"/>
      <c r="J172" s="262"/>
      <c r="K172" s="262"/>
      <c r="L172" s="263"/>
      <c r="M172" s="262"/>
      <c r="N172" s="262"/>
      <c r="O172" s="262"/>
      <c r="P172" s="264"/>
      <c r="Q172" s="29"/>
      <c r="R172" s="29"/>
      <c r="S172" s="29"/>
      <c r="T172" s="29"/>
      <c r="U172" s="172"/>
      <c r="V172" s="172"/>
      <c r="W172" s="172"/>
    </row>
    <row r="173" spans="1:23" s="20" customFormat="1">
      <c r="A173" s="258"/>
      <c r="B173" s="259"/>
      <c r="C173" s="258"/>
      <c r="D173" s="260"/>
      <c r="E173" s="261"/>
      <c r="F173" s="261"/>
      <c r="G173" s="261"/>
      <c r="H173" s="261"/>
      <c r="I173" s="260"/>
      <c r="J173" s="262"/>
      <c r="K173" s="262"/>
      <c r="L173" s="263"/>
      <c r="M173" s="262"/>
      <c r="N173" s="262"/>
      <c r="O173" s="262"/>
      <c r="P173" s="264"/>
      <c r="Q173" s="29"/>
      <c r="R173" s="29"/>
      <c r="S173" s="29"/>
      <c r="T173" s="29"/>
      <c r="U173" s="172"/>
      <c r="V173" s="172"/>
      <c r="W173" s="172"/>
    </row>
    <row r="174" spans="1:23" s="20" customFormat="1">
      <c r="A174" s="258"/>
      <c r="B174" s="259"/>
      <c r="C174" s="258"/>
      <c r="D174" s="260"/>
      <c r="E174" s="261"/>
      <c r="F174" s="261"/>
      <c r="G174" s="261"/>
      <c r="H174" s="261"/>
      <c r="I174" s="260"/>
      <c r="J174" s="262"/>
      <c r="K174" s="262"/>
      <c r="L174" s="263"/>
      <c r="M174" s="262"/>
      <c r="N174" s="262"/>
      <c r="O174" s="262"/>
      <c r="P174" s="264"/>
      <c r="Q174" s="29"/>
      <c r="R174" s="29"/>
      <c r="S174" s="29"/>
      <c r="T174" s="29"/>
      <c r="U174" s="172"/>
      <c r="V174" s="172"/>
      <c r="W174" s="172"/>
    </row>
    <row r="175" spans="1:23" s="20" customFormat="1">
      <c r="A175" s="258"/>
      <c r="B175" s="259"/>
      <c r="C175" s="258"/>
      <c r="D175" s="260"/>
      <c r="E175" s="261"/>
      <c r="F175" s="261"/>
      <c r="G175" s="261"/>
      <c r="H175" s="261"/>
      <c r="I175" s="260"/>
      <c r="J175" s="262"/>
      <c r="K175" s="262"/>
      <c r="L175" s="263"/>
      <c r="M175" s="262"/>
      <c r="N175" s="262"/>
      <c r="O175" s="262"/>
      <c r="P175" s="264"/>
      <c r="Q175" s="29"/>
      <c r="R175" s="29"/>
      <c r="S175" s="29"/>
      <c r="T175" s="29"/>
      <c r="U175" s="172"/>
      <c r="V175" s="172"/>
      <c r="W175" s="172"/>
    </row>
    <row r="176" spans="1:23" s="20" customFormat="1">
      <c r="A176" s="258"/>
      <c r="B176" s="259"/>
      <c r="C176" s="258"/>
      <c r="D176" s="260"/>
      <c r="E176" s="261"/>
      <c r="F176" s="261"/>
      <c r="G176" s="261"/>
      <c r="H176" s="261"/>
      <c r="I176" s="260"/>
      <c r="J176" s="262"/>
      <c r="K176" s="262"/>
      <c r="L176" s="263"/>
      <c r="M176" s="262"/>
      <c r="N176" s="262"/>
      <c r="O176" s="262"/>
      <c r="P176" s="264"/>
      <c r="Q176" s="29"/>
      <c r="R176" s="29"/>
      <c r="S176" s="29"/>
      <c r="T176" s="29"/>
      <c r="U176" s="172"/>
      <c r="V176" s="172"/>
      <c r="W176" s="172"/>
    </row>
    <row r="177" spans="1:35" s="20" customFormat="1">
      <c r="A177" s="258"/>
      <c r="B177" s="259"/>
      <c r="C177" s="258"/>
      <c r="D177" s="260"/>
      <c r="E177" s="261"/>
      <c r="F177" s="261"/>
      <c r="G177" s="261"/>
      <c r="H177" s="261"/>
      <c r="I177" s="260"/>
      <c r="J177" s="262"/>
      <c r="K177" s="262"/>
      <c r="L177" s="263"/>
      <c r="M177" s="262"/>
      <c r="N177" s="262"/>
      <c r="O177" s="262"/>
      <c r="P177" s="264"/>
      <c r="Q177" s="29"/>
      <c r="R177" s="29"/>
      <c r="S177" s="29"/>
      <c r="T177" s="29"/>
      <c r="U177" s="172"/>
      <c r="V177" s="172"/>
      <c r="W177" s="172"/>
    </row>
    <row r="178" spans="1:35" s="20" customFormat="1">
      <c r="A178" s="258"/>
      <c r="B178" s="259"/>
      <c r="C178" s="258"/>
      <c r="D178" s="260"/>
      <c r="E178" s="261"/>
      <c r="F178" s="261"/>
      <c r="G178" s="261"/>
      <c r="H178" s="261"/>
      <c r="I178" s="260"/>
      <c r="J178" s="262"/>
      <c r="K178" s="262"/>
      <c r="L178" s="263"/>
      <c r="M178" s="262"/>
      <c r="N178" s="262"/>
      <c r="O178" s="262"/>
      <c r="P178" s="264"/>
      <c r="Q178" s="29"/>
      <c r="R178" s="29"/>
      <c r="S178" s="29"/>
      <c r="T178" s="29"/>
      <c r="U178" s="172"/>
      <c r="V178" s="172"/>
      <c r="W178" s="172"/>
    </row>
    <row r="179" spans="1:35" s="20" customFormat="1">
      <c r="A179" s="258"/>
      <c r="B179" s="259"/>
      <c r="C179" s="258"/>
      <c r="D179" s="260"/>
      <c r="E179" s="261"/>
      <c r="F179" s="261"/>
      <c r="G179" s="261"/>
      <c r="H179" s="261"/>
      <c r="I179" s="260"/>
      <c r="J179" s="262"/>
      <c r="K179" s="262"/>
      <c r="L179" s="263"/>
      <c r="M179" s="262"/>
      <c r="N179" s="262"/>
      <c r="O179" s="262"/>
      <c r="P179" s="264"/>
      <c r="Q179" s="29"/>
      <c r="R179" s="29"/>
      <c r="S179" s="29"/>
      <c r="T179" s="29"/>
      <c r="U179" s="172"/>
      <c r="V179" s="172"/>
      <c r="W179" s="172"/>
    </row>
    <row r="180" spans="1:35" s="20" customFormat="1">
      <c r="A180" s="258"/>
      <c r="B180" s="259"/>
      <c r="C180" s="258"/>
      <c r="D180" s="260"/>
      <c r="E180" s="265"/>
      <c r="F180" s="261"/>
      <c r="G180" s="261"/>
      <c r="H180" s="261"/>
      <c r="I180" s="260"/>
      <c r="J180" s="262"/>
      <c r="K180" s="262"/>
      <c r="L180" s="263"/>
      <c r="M180" s="262"/>
      <c r="N180" s="262"/>
      <c r="O180" s="262"/>
      <c r="P180" s="264"/>
      <c r="Q180" s="29"/>
      <c r="R180" s="29"/>
      <c r="S180" s="29"/>
      <c r="T180" s="29"/>
      <c r="U180" s="172"/>
      <c r="V180" s="172"/>
      <c r="W180" s="172"/>
    </row>
    <row r="181" spans="1:35" s="7" customFormat="1">
      <c r="A181" s="266"/>
      <c r="B181" s="267"/>
      <c r="C181" s="266"/>
      <c r="D181" s="268"/>
      <c r="E181" s="265"/>
      <c r="F181" s="265"/>
      <c r="G181" s="265"/>
      <c r="H181" s="265"/>
      <c r="I181" s="268"/>
      <c r="J181" s="269"/>
      <c r="K181" s="269"/>
      <c r="L181" s="270"/>
      <c r="M181" s="269"/>
      <c r="N181" s="269"/>
      <c r="O181" s="269"/>
      <c r="P181" s="271"/>
      <c r="Q181" s="27"/>
      <c r="R181" s="27"/>
      <c r="S181" s="27"/>
      <c r="T181" s="27"/>
      <c r="U181" s="173"/>
      <c r="V181" s="173"/>
      <c r="W181" s="173"/>
      <c r="X181" s="20"/>
      <c r="Y181" s="20"/>
      <c r="Z181" s="20"/>
      <c r="AA181" s="20"/>
      <c r="AB181" s="20"/>
      <c r="AC181" s="20"/>
      <c r="AD181" s="20"/>
      <c r="AE181" s="20"/>
      <c r="AF181" s="20"/>
      <c r="AG181" s="20"/>
      <c r="AH181" s="20"/>
      <c r="AI181" s="20"/>
    </row>
    <row r="182" spans="1:35" s="7" customFormat="1">
      <c r="A182" s="266"/>
      <c r="B182" s="267"/>
      <c r="C182" s="266"/>
      <c r="D182" s="268"/>
      <c r="E182" s="265"/>
      <c r="F182" s="265"/>
      <c r="G182" s="265"/>
      <c r="H182" s="265"/>
      <c r="I182" s="268"/>
      <c r="J182" s="269"/>
      <c r="K182" s="269"/>
      <c r="L182" s="270"/>
      <c r="M182" s="269"/>
      <c r="N182" s="269"/>
      <c r="O182" s="269"/>
      <c r="P182" s="271"/>
      <c r="Q182" s="27"/>
      <c r="R182" s="27"/>
      <c r="S182" s="27"/>
      <c r="T182" s="27"/>
      <c r="U182" s="173"/>
      <c r="V182" s="173"/>
      <c r="W182" s="173"/>
      <c r="X182" s="20"/>
      <c r="Y182" s="20"/>
      <c r="Z182" s="20"/>
      <c r="AA182" s="20"/>
      <c r="AB182" s="20"/>
      <c r="AC182" s="20"/>
      <c r="AD182" s="20"/>
      <c r="AE182" s="20"/>
      <c r="AF182" s="20"/>
      <c r="AG182" s="20"/>
      <c r="AH182" s="20"/>
      <c r="AI182" s="20"/>
    </row>
    <row r="183" spans="1:35">
      <c r="D183" s="268"/>
      <c r="E183" s="265"/>
      <c r="F183" s="265"/>
      <c r="G183" s="265"/>
      <c r="H183" s="265"/>
      <c r="I183" s="268"/>
      <c r="J183" s="269"/>
      <c r="K183" s="269"/>
      <c r="L183" s="270"/>
      <c r="M183" s="269"/>
      <c r="N183" s="269"/>
      <c r="O183" s="269"/>
      <c r="P183" s="271"/>
      <c r="Q183" s="27"/>
      <c r="R183" s="27"/>
      <c r="S183" s="27"/>
      <c r="T183" s="27"/>
      <c r="U183" s="173"/>
      <c r="V183" s="173"/>
      <c r="W183" s="173"/>
    </row>
    <row r="184" spans="1:35">
      <c r="D184" s="268"/>
      <c r="E184" s="265"/>
      <c r="F184" s="265"/>
      <c r="G184" s="265"/>
      <c r="H184" s="265"/>
      <c r="I184" s="268"/>
      <c r="J184" s="269"/>
      <c r="K184" s="269"/>
      <c r="L184" s="270"/>
      <c r="M184" s="269"/>
      <c r="N184" s="269"/>
      <c r="O184" s="269"/>
      <c r="P184" s="271"/>
      <c r="Q184" s="27"/>
      <c r="R184" s="27"/>
      <c r="S184" s="27"/>
      <c r="T184" s="27"/>
      <c r="U184" s="173"/>
      <c r="V184" s="173"/>
      <c r="W184" s="173"/>
    </row>
    <row r="185" spans="1:35">
      <c r="D185" s="268"/>
      <c r="E185" s="265"/>
      <c r="F185" s="265"/>
      <c r="G185" s="265"/>
      <c r="H185" s="265"/>
      <c r="I185" s="268"/>
      <c r="J185" s="269"/>
      <c r="K185" s="269"/>
      <c r="L185" s="270"/>
      <c r="M185" s="269"/>
      <c r="N185" s="269"/>
      <c r="O185" s="269"/>
      <c r="P185" s="271"/>
      <c r="Q185" s="27"/>
      <c r="R185" s="27"/>
      <c r="S185" s="27"/>
      <c r="T185" s="27"/>
      <c r="U185" s="173"/>
      <c r="V185" s="173"/>
      <c r="W185" s="173"/>
    </row>
    <row r="186" spans="1:35">
      <c r="D186" s="268"/>
      <c r="E186" s="265"/>
      <c r="F186" s="265"/>
      <c r="G186" s="265"/>
      <c r="H186" s="265"/>
      <c r="I186" s="268"/>
      <c r="J186" s="269"/>
      <c r="K186" s="269"/>
      <c r="L186" s="270"/>
      <c r="M186" s="269"/>
      <c r="N186" s="269"/>
      <c r="O186" s="269"/>
      <c r="P186" s="271"/>
      <c r="Q186" s="27"/>
      <c r="R186" s="27"/>
      <c r="S186" s="27"/>
      <c r="T186" s="27"/>
      <c r="U186" s="173"/>
      <c r="V186" s="173"/>
      <c r="W186" s="173"/>
    </row>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sheetData>
  <phoneticPr fontId="13" type="noConversion"/>
  <conditionalFormatting sqref="V8:W8 V22:W22 V26:W26 V30:W31 V19:W20 V28:W28 V33:W34 V10:W11">
    <cfRule type="containsText" dxfId="470" priority="8" operator="containsText" text="FALSCH">
      <formula>NOT(ISERROR(SEARCH("FALSCH",V8)))</formula>
    </cfRule>
  </conditionalFormatting>
  <conditionalFormatting sqref="V9:W9">
    <cfRule type="containsText" dxfId="469" priority="7" operator="containsText" text="FALSCH">
      <formula>NOT(ISERROR(SEARCH("FALSCH",V9)))</formula>
    </cfRule>
  </conditionalFormatting>
  <conditionalFormatting sqref="V13:W13 V15:W15">
    <cfRule type="containsText" dxfId="468" priority="6" operator="containsText" text="FALSCH">
      <formula>NOT(ISERROR(SEARCH("FALSCH",V13)))</formula>
    </cfRule>
  </conditionalFormatting>
  <conditionalFormatting sqref="V14:W14">
    <cfRule type="containsText" dxfId="467" priority="5" operator="containsText" text="FALSCH">
      <formula>NOT(ISERROR(SEARCH("FALSCH",V14)))</formula>
    </cfRule>
  </conditionalFormatting>
  <conditionalFormatting sqref="V23:W24">
    <cfRule type="containsText" dxfId="466" priority="4" operator="containsText" text="FALSCH">
      <formula>NOT(ISERROR(SEARCH("FALSCH",V23)))</formula>
    </cfRule>
  </conditionalFormatting>
  <conditionalFormatting sqref="V32:W32">
    <cfRule type="containsText" dxfId="465" priority="3" operator="containsText" text="FALSCH">
      <formula>NOT(ISERROR(SEARCH("FALSCH",V32)))</formula>
    </cfRule>
  </conditionalFormatting>
  <conditionalFormatting sqref="W17">
    <cfRule type="containsText" dxfId="464" priority="2" operator="containsText" text="FALSCH">
      <formula>NOT(ISERROR(SEARCH("FALSCH",W17)))</formula>
    </cfRule>
  </conditionalFormatting>
  <conditionalFormatting sqref="V16:W16 V17">
    <cfRule type="containsText" dxfId="463" priority="1" operator="containsText" text="FALSCH">
      <formula>NOT(ISERROR(SEARCH("FALSCH",V16)))</formula>
    </cfRule>
  </conditionalFormatting>
  <dataValidations count="2">
    <dataValidation type="list" allowBlank="1" showInputMessage="1" showErrorMessage="1" sqref="I22:I24 I19:I20 I26 G26 I28 G36:G37 I36:I37 I39 G39 G41:G42 I41:I42 I44:I46 G44:G46 G53:G54 I8:I11 G19:G20 G22:G24 G28 G30:G34 I30:I34 G48:G49 I48:I49 I51 G51 G8:G11 I53:I54 I56:I58 G56:G58 I62:I63 G62:G63 I60 G60 G13:G17 I13:I17 G65 I65" xr:uid="{00000000-0002-0000-1A00-000000000000}">
      <formula1>INDIRECT(E8)</formula1>
    </dataValidation>
    <dataValidation type="list" allowBlank="1" showInputMessage="1" showErrorMessage="1" sqref="P19:P20 P60 P62:P63 P56:P58 P53:P54 P51 P48:P49 P30:P34 P22:P24 P8:P11 P44:P46 P41:P42 P39 P36:P37 P28 P26 P13:P17 P65" xr:uid="{00000000-0002-0000-1A00-000001000000}">
      <formula1>INDIRECT(G8)</formula1>
    </dataValidation>
  </dataValidations>
  <pageMargins left="0.74803149606299213" right="0.74803149606299213" top="0.98425196850393704" bottom="0.98425196850393704" header="0.51181102362204722" footer="0.51181102362204722"/>
  <pageSetup paperSize="9" scale="40" fitToHeight="2"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A00-000002000000}">
          <x14:formula1>
            <xm:f>Tabelle1!$A$1:$X$1</xm:f>
          </x14:formula1>
          <xm:sqref>E13:E17 E8:E11 E19:E20 E51 E48:E49 E44:E46 E41:E42 E39 E36:E37 E30:E34 E28 E26 E22:E24 E53:E54 E56:E58 E60 E62:E63 E65</xm:sqref>
        </x14:dataValidation>
        <x14:dataValidation type="list" allowBlank="1" showInputMessage="1" showErrorMessage="1" xr:uid="{00000000-0002-0000-1A00-000003000000}">
          <x14:formula1>
            <xm:f>Tabelle3!$B$2:$B$7</xm:f>
          </x14:formula1>
          <xm:sqref>L28 L36:L37 L39 L41:L42 L44:L46 L48:L49 L8:L11 L22:L24 L30:L34 L51 L53:L54 L56:L58 L60 L62:L63 L13:L20 L26 L65</xm:sqref>
        </x14:dataValidation>
        <x14:dataValidation type="list" allowBlank="1" showInputMessage="1" showErrorMessage="1" xr:uid="{00000000-0002-0000-1A00-000004000000}">
          <x14:formula1>
            <xm:f>Tabelle4!$B$3:$B$5</xm:f>
          </x14:formula1>
          <xm:sqref>M13:M17 M19:M20 M26 M28 M36:M37 M39 M41:M42 M44:M46 M48:M49 M8:M11 M22:M24 M30:M34 M51 M53:M54 M56:M58 M60 M62:M63 M65</xm:sqref>
        </x14:dataValidation>
        <x14:dataValidation type="list" allowBlank="1" showInputMessage="1" showErrorMessage="1" xr:uid="{00000000-0002-0000-1A00-000005000000}">
          <x14:formula1>
            <xm:f>Tabelle4!$D$3:$D$5</xm:f>
          </x14:formula1>
          <xm:sqref>N13:N17 N19:N20 N26 N28 N36:N37 N39 N41:N42 N44:N46 N48:N49 N8:N11 N22:N24 N30:N34 N51 N53:N54 N56:N58 N60 N62:N63 N65</xm:sqref>
        </x14:dataValidation>
        <x14:dataValidation type="list" allowBlank="1" showInputMessage="1" showErrorMessage="1" xr:uid="{00000000-0002-0000-1A00-000006000000}">
          <x14:formula1>
            <xm:f>Tabelle4!$F$3:$F$5</xm:f>
          </x14:formula1>
          <xm:sqref>O13:O17 O19:O20 O26 O28 O36:O37 O39 O41:O42 O44:O46 O48:O49 O8:O11 O22:O24 O30:O34 O51 O53:O54 O56:O58 O60 O62:O63 O65</xm:sqref>
        </x14:dataValidation>
        <x14:dataValidation type="list" allowBlank="1" showInputMessage="1" showErrorMessage="1" xr:uid="{00000000-0002-0000-1A00-000007000000}">
          <x14:formula1>
            <xm:f>Tabelle3!$D$2:$D$4</xm:f>
          </x14:formula1>
          <xm:sqref>J13:J17 J19:J20 J26 J28 J36:J37 J39 J41:J42 J44:J46 J48:J49 J8:J11 J22:J24 J30:J34 J51 J53:J54 J56:J58 J60 J62:J63 J65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F380"/>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D13" sqref="D13"/>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693</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374">
        <v>46823142</v>
      </c>
      <c r="D7" s="43" t="s">
        <v>1105</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06"/>
      <c r="B8" s="41">
        <v>1</v>
      </c>
      <c r="C8" s="207"/>
      <c r="D8" s="32" t="s">
        <v>1106</v>
      </c>
      <c r="E8" s="32" t="s">
        <v>318</v>
      </c>
      <c r="F8" s="38">
        <v>1</v>
      </c>
      <c r="G8" s="37" t="s">
        <v>241</v>
      </c>
      <c r="H8" s="37"/>
      <c r="I8" s="88" t="s">
        <v>162</v>
      </c>
      <c r="J8" s="89" t="s">
        <v>365</v>
      </c>
      <c r="K8" s="90"/>
      <c r="L8" s="89" t="s">
        <v>50</v>
      </c>
      <c r="M8" s="92">
        <v>6</v>
      </c>
      <c r="N8" s="93"/>
      <c r="O8" s="89"/>
      <c r="P8" s="94">
        <v>6000</v>
      </c>
      <c r="Q8" s="295">
        <f t="shared" ref="Q8:T10" si="0">M8</f>
        <v>6</v>
      </c>
      <c r="R8" s="295">
        <f t="shared" si="0"/>
        <v>0</v>
      </c>
      <c r="S8" s="295">
        <f t="shared" si="0"/>
        <v>0</v>
      </c>
      <c r="T8" s="295">
        <f t="shared" si="0"/>
        <v>6000</v>
      </c>
      <c r="U8" s="296" t="b">
        <f>IF(Q8+R8=0,S8*T8,OR(IF(Q8+S8=0,R8*T8),OR(IF(R8+S8=0,Q8*T8))))</f>
        <v>1</v>
      </c>
      <c r="V8" s="436">
        <f>IF(U8=TRUE,(Q8+R8+S8)*T8,U8)</f>
        <v>36000</v>
      </c>
      <c r="W8" s="315"/>
    </row>
    <row r="9" spans="1:214" s="7" customFormat="1" ht="48" customHeight="1">
      <c r="A9" s="353"/>
      <c r="B9" s="354">
        <v>2</v>
      </c>
      <c r="C9" s="355"/>
      <c r="D9" s="356" t="s">
        <v>1106</v>
      </c>
      <c r="E9" s="356" t="s">
        <v>318</v>
      </c>
      <c r="F9" s="357">
        <v>2</v>
      </c>
      <c r="G9" s="358" t="s">
        <v>239</v>
      </c>
      <c r="H9" s="358"/>
      <c r="I9" s="359" t="s">
        <v>160</v>
      </c>
      <c r="J9" s="143" t="s">
        <v>365</v>
      </c>
      <c r="K9" s="361"/>
      <c r="L9" s="143" t="s">
        <v>50</v>
      </c>
      <c r="M9" s="362">
        <v>6</v>
      </c>
      <c r="N9" s="142"/>
      <c r="O9" s="143"/>
      <c r="P9" s="144">
        <v>7500</v>
      </c>
      <c r="Q9" s="687">
        <f t="shared" ref="Q9" si="1">M9</f>
        <v>6</v>
      </c>
      <c r="R9" s="687">
        <f t="shared" ref="R9" si="2">N9</f>
        <v>0</v>
      </c>
      <c r="S9" s="687">
        <f t="shared" ref="S9" si="3">O9</f>
        <v>0</v>
      </c>
      <c r="T9" s="687">
        <f t="shared" ref="T9" si="4">P9</f>
        <v>7500</v>
      </c>
      <c r="U9" s="632" t="b">
        <f>IF(Q9+R9=0,S9*T9,OR(IF(Q9+S9=0,R9*T9),OR(IF(R9+S9=0,Q9*T9))))</f>
        <v>1</v>
      </c>
      <c r="V9" s="441">
        <f>IF(U9=TRUE,(Q9+R9+S9)*T9,U9)</f>
        <v>45000</v>
      </c>
      <c r="W9" s="321"/>
    </row>
    <row r="10" spans="1:214" s="7" customFormat="1" ht="48" customHeight="1">
      <c r="A10" s="353"/>
      <c r="B10" s="354">
        <v>3</v>
      </c>
      <c r="C10" s="355"/>
      <c r="D10" s="356" t="s">
        <v>1107</v>
      </c>
      <c r="E10" s="356" t="s">
        <v>392</v>
      </c>
      <c r="F10" s="357">
        <v>3</v>
      </c>
      <c r="G10" s="358" t="s">
        <v>399</v>
      </c>
      <c r="H10" s="358"/>
      <c r="I10" s="359" t="s">
        <v>198</v>
      </c>
      <c r="J10" s="143" t="s">
        <v>365</v>
      </c>
      <c r="K10" s="361"/>
      <c r="L10" s="143" t="s">
        <v>50</v>
      </c>
      <c r="M10" s="362">
        <v>4</v>
      </c>
      <c r="N10" s="142"/>
      <c r="O10" s="143"/>
      <c r="P10" s="144">
        <v>10000</v>
      </c>
      <c r="Q10" s="687">
        <f t="shared" si="0"/>
        <v>4</v>
      </c>
      <c r="R10" s="687">
        <f t="shared" si="0"/>
        <v>0</v>
      </c>
      <c r="S10" s="687">
        <f t="shared" si="0"/>
        <v>0</v>
      </c>
      <c r="T10" s="687">
        <f t="shared" si="0"/>
        <v>10000</v>
      </c>
      <c r="U10" s="632" t="b">
        <f>IF(Q10+R10=0,S10*T10,OR(IF(Q10+S10=0,R10*T10),OR(IF(R10+S10=0,Q10*T10))))</f>
        <v>1</v>
      </c>
      <c r="V10" s="441">
        <f>IF(U10=TRUE,(Q10+R10+S10)*T10,U10)</f>
        <v>40000</v>
      </c>
      <c r="W10" s="704" t="s">
        <v>1013</v>
      </c>
    </row>
    <row r="11" spans="1:214" s="7" customFormat="1" ht="48" customHeight="1">
      <c r="A11" s="353"/>
      <c r="B11" s="354">
        <v>4</v>
      </c>
      <c r="C11" s="355"/>
      <c r="D11" s="356" t="s">
        <v>1107</v>
      </c>
      <c r="E11" s="356" t="s">
        <v>392</v>
      </c>
      <c r="F11" s="357">
        <v>4</v>
      </c>
      <c r="G11" s="358" t="s">
        <v>399</v>
      </c>
      <c r="H11" s="358"/>
      <c r="I11" s="359" t="s">
        <v>198</v>
      </c>
      <c r="J11" s="143" t="s">
        <v>365</v>
      </c>
      <c r="K11" s="361"/>
      <c r="L11" s="143" t="s">
        <v>50</v>
      </c>
      <c r="M11" s="362">
        <v>6</v>
      </c>
      <c r="N11" s="142"/>
      <c r="O11" s="143"/>
      <c r="P11" s="144">
        <v>10000</v>
      </c>
      <c r="Q11" s="687">
        <f t="shared" ref="Q11" si="5">M11</f>
        <v>6</v>
      </c>
      <c r="R11" s="687">
        <f t="shared" ref="R11" si="6">N11</f>
        <v>0</v>
      </c>
      <c r="S11" s="687">
        <f t="shared" ref="S11" si="7">O11</f>
        <v>0</v>
      </c>
      <c r="T11" s="687">
        <f t="shared" ref="T11" si="8">P11</f>
        <v>10000</v>
      </c>
      <c r="U11" s="632" t="b">
        <f>IF(Q11+R11=0,S11*T11,OR(IF(Q11+S11=0,R11*T11),OR(IF(R11+S11=0,Q11*T11))))</f>
        <v>1</v>
      </c>
      <c r="V11" s="441">
        <f>IF(U11=TRUE,(Q11+R11+S11)*T11,U11)</f>
        <v>60000</v>
      </c>
      <c r="W11" s="535"/>
    </row>
    <row r="12" spans="1:214" s="7" customFormat="1" ht="48" customHeight="1" thickBot="1">
      <c r="A12" s="216"/>
      <c r="B12" s="397">
        <v>5</v>
      </c>
      <c r="C12" s="493"/>
      <c r="D12" s="102" t="s">
        <v>1108</v>
      </c>
      <c r="E12" s="102" t="s">
        <v>317</v>
      </c>
      <c r="F12" s="126">
        <v>5</v>
      </c>
      <c r="G12" s="395" t="s">
        <v>236</v>
      </c>
      <c r="H12" s="395"/>
      <c r="I12" s="102" t="s">
        <v>151</v>
      </c>
      <c r="J12" s="103" t="s">
        <v>365</v>
      </c>
      <c r="K12" s="104"/>
      <c r="L12" s="103" t="s">
        <v>50</v>
      </c>
      <c r="M12" s="106">
        <v>6</v>
      </c>
      <c r="N12" s="107"/>
      <c r="O12" s="103"/>
      <c r="P12" s="108">
        <v>10000</v>
      </c>
      <c r="Q12" s="343">
        <f t="shared" ref="Q12" si="9">M12</f>
        <v>6</v>
      </c>
      <c r="R12" s="343">
        <f t="shared" ref="R12" si="10">N12</f>
        <v>0</v>
      </c>
      <c r="S12" s="343">
        <f t="shared" ref="S12" si="11">O12</f>
        <v>0</v>
      </c>
      <c r="T12" s="343">
        <f t="shared" ref="T12" si="12">P12</f>
        <v>10000</v>
      </c>
      <c r="U12" s="304" t="b">
        <f>IF(Q12+R12=0,S12*T12,OR(IF(Q12+S12=0,R12*T12),OR(IF(R12+S12=0,Q12*T12))))</f>
        <v>1</v>
      </c>
      <c r="V12" s="438">
        <f>IF(U12=TRUE,(Q12+R12+S12)*T12,U12)</f>
        <v>60000</v>
      </c>
      <c r="W12" s="479" t="s">
        <v>1081</v>
      </c>
    </row>
    <row r="13" spans="1:214" s="20" customFormat="1">
      <c r="A13" s="258"/>
      <c r="B13" s="259"/>
      <c r="C13" s="258"/>
      <c r="D13" s="260"/>
      <c r="E13" s="261"/>
      <c r="F13" s="261"/>
      <c r="G13" s="261"/>
      <c r="H13" s="261"/>
      <c r="I13" s="260"/>
      <c r="J13" s="262"/>
      <c r="K13" s="262"/>
      <c r="L13" s="263"/>
      <c r="M13" s="262"/>
      <c r="N13" s="262"/>
      <c r="O13" s="262"/>
      <c r="P13" s="264"/>
      <c r="Q13" s="29"/>
      <c r="R13" s="29"/>
      <c r="S13" s="29"/>
      <c r="T13" s="29"/>
      <c r="U13" s="172"/>
      <c r="V13" s="172"/>
      <c r="W13" s="172"/>
    </row>
    <row r="14" spans="1:214" s="20" customFormat="1">
      <c r="A14" s="258"/>
      <c r="B14" s="259"/>
      <c r="C14" s="258"/>
      <c r="D14" s="260"/>
      <c r="E14" s="261"/>
      <c r="F14" s="261"/>
      <c r="G14" s="261"/>
      <c r="H14" s="261"/>
      <c r="I14" s="260"/>
      <c r="J14" s="262"/>
      <c r="K14" s="262"/>
      <c r="L14" s="263"/>
      <c r="M14" s="262"/>
      <c r="N14" s="262"/>
      <c r="O14" s="262"/>
      <c r="P14" s="264"/>
      <c r="Q14" s="29"/>
      <c r="R14" s="29"/>
      <c r="S14" s="29"/>
      <c r="T14" s="29"/>
      <c r="U14" s="172"/>
      <c r="V14" s="172"/>
      <c r="W14" s="172"/>
    </row>
    <row r="15" spans="1:214" s="20" customFormat="1">
      <c r="A15" s="258"/>
      <c r="B15" s="259"/>
      <c r="C15" s="258"/>
      <c r="D15" s="260"/>
      <c r="E15" s="261"/>
      <c r="F15" s="261"/>
      <c r="G15" s="261"/>
      <c r="H15" s="261"/>
      <c r="I15" s="260"/>
      <c r="J15" s="262"/>
      <c r="K15" s="262"/>
      <c r="L15" s="263"/>
      <c r="M15" s="262"/>
      <c r="N15" s="262"/>
      <c r="O15" s="262"/>
      <c r="P15" s="264"/>
      <c r="Q15" s="29"/>
      <c r="R15" s="29"/>
      <c r="S15" s="29"/>
      <c r="T15" s="29"/>
      <c r="U15" s="172"/>
      <c r="V15" s="172"/>
      <c r="W15" s="172"/>
    </row>
    <row r="16" spans="1:214" s="20" customFormat="1">
      <c r="A16" s="258"/>
      <c r="B16" s="259"/>
      <c r="C16" s="258"/>
      <c r="D16" s="260"/>
      <c r="E16" s="261"/>
      <c r="F16" s="261"/>
      <c r="G16" s="261"/>
      <c r="H16" s="261"/>
      <c r="I16" s="260"/>
      <c r="J16" s="262"/>
      <c r="K16" s="262"/>
      <c r="L16" s="263"/>
      <c r="M16" s="262"/>
      <c r="N16" s="262"/>
      <c r="O16" s="262"/>
      <c r="P16" s="264"/>
      <c r="Q16" s="29"/>
      <c r="R16" s="29"/>
      <c r="S16" s="29"/>
      <c r="T16" s="29"/>
      <c r="U16" s="172"/>
      <c r="V16" s="172"/>
      <c r="W16" s="172"/>
    </row>
    <row r="17" spans="1:23" s="20" customFormat="1">
      <c r="A17" s="258"/>
      <c r="B17" s="259"/>
      <c r="C17" s="258"/>
      <c r="D17" s="260"/>
      <c r="E17" s="261"/>
      <c r="F17" s="261"/>
      <c r="G17" s="261"/>
      <c r="H17" s="261"/>
      <c r="I17" s="260"/>
      <c r="J17" s="262"/>
      <c r="K17" s="262"/>
      <c r="L17" s="263"/>
      <c r="M17" s="262"/>
      <c r="N17" s="262"/>
      <c r="O17" s="262"/>
      <c r="P17" s="264"/>
      <c r="Q17" s="29"/>
      <c r="R17" s="29"/>
      <c r="S17" s="29"/>
      <c r="T17" s="29"/>
      <c r="U17" s="172"/>
      <c r="V17" s="172"/>
      <c r="W17" s="172"/>
    </row>
    <row r="18" spans="1:23" s="20" customFormat="1">
      <c r="A18" s="258"/>
      <c r="B18" s="259"/>
      <c r="C18" s="258"/>
      <c r="D18" s="260"/>
      <c r="E18" s="261"/>
      <c r="F18" s="261"/>
      <c r="G18" s="261"/>
      <c r="H18" s="261"/>
      <c r="I18" s="260"/>
      <c r="J18" s="262"/>
      <c r="K18" s="262"/>
      <c r="L18" s="263"/>
      <c r="M18" s="262"/>
      <c r="N18" s="262"/>
      <c r="O18" s="262"/>
      <c r="P18" s="264"/>
      <c r="Q18" s="29"/>
      <c r="R18" s="29"/>
      <c r="S18" s="29"/>
      <c r="T18" s="29"/>
      <c r="U18" s="172"/>
      <c r="V18" s="172"/>
      <c r="W18" s="172"/>
    </row>
    <row r="19" spans="1:23" s="20" customFormat="1">
      <c r="A19" s="258"/>
      <c r="B19" s="259"/>
      <c r="C19" s="258"/>
      <c r="D19" s="260"/>
      <c r="E19" s="261"/>
      <c r="F19" s="261"/>
      <c r="G19" s="261"/>
      <c r="H19" s="261"/>
      <c r="I19" s="260"/>
      <c r="J19" s="262"/>
      <c r="K19" s="262"/>
      <c r="L19" s="263"/>
      <c r="M19" s="262"/>
      <c r="N19" s="262"/>
      <c r="O19" s="262"/>
      <c r="P19" s="264"/>
      <c r="Q19" s="29"/>
      <c r="R19" s="29"/>
      <c r="S19" s="29"/>
      <c r="T19" s="29"/>
      <c r="U19" s="172"/>
      <c r="V19" s="172"/>
      <c r="W19" s="172"/>
    </row>
    <row r="20" spans="1:23" s="20" customFormat="1">
      <c r="A20" s="258"/>
      <c r="B20" s="259"/>
      <c r="C20" s="258"/>
      <c r="D20" s="260"/>
      <c r="E20" s="261"/>
      <c r="F20" s="261"/>
      <c r="G20" s="261"/>
      <c r="H20" s="261"/>
      <c r="I20" s="260"/>
      <c r="J20" s="262"/>
      <c r="K20" s="262"/>
      <c r="L20" s="263"/>
      <c r="M20" s="262"/>
      <c r="N20" s="262"/>
      <c r="O20" s="262"/>
      <c r="P20" s="264"/>
      <c r="Q20" s="29"/>
      <c r="R20" s="29"/>
      <c r="S20" s="29"/>
      <c r="T20" s="29"/>
      <c r="U20" s="172"/>
      <c r="V20" s="172"/>
      <c r="W20" s="172"/>
    </row>
    <row r="21" spans="1:23" s="20" customFormat="1">
      <c r="A21" s="258"/>
      <c r="B21" s="259"/>
      <c r="C21" s="258"/>
      <c r="D21" s="260"/>
      <c r="E21" s="261"/>
      <c r="F21" s="261"/>
      <c r="G21" s="261"/>
      <c r="H21" s="261"/>
      <c r="I21" s="260"/>
      <c r="J21" s="262"/>
      <c r="K21" s="262"/>
      <c r="L21" s="263"/>
      <c r="M21" s="262"/>
      <c r="N21" s="262"/>
      <c r="O21" s="262"/>
      <c r="P21" s="264"/>
      <c r="Q21" s="29"/>
      <c r="R21" s="29"/>
      <c r="S21" s="29"/>
      <c r="T21" s="29"/>
      <c r="U21" s="172"/>
      <c r="V21" s="172"/>
      <c r="W21" s="172"/>
    </row>
    <row r="22" spans="1:23"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3"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3"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3"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3"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3"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3"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3"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3"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3"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3"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5"/>
      <c r="F128" s="261"/>
      <c r="G128" s="261"/>
      <c r="H128" s="261"/>
      <c r="I128" s="260"/>
      <c r="J128" s="262"/>
      <c r="K128" s="262"/>
      <c r="L128" s="263"/>
      <c r="M128" s="262"/>
      <c r="N128" s="262"/>
      <c r="O128" s="262"/>
      <c r="P128" s="264"/>
      <c r="Q128" s="29"/>
      <c r="R128" s="29"/>
      <c r="S128" s="29"/>
      <c r="T128" s="29"/>
      <c r="U128" s="172"/>
      <c r="V128" s="172"/>
      <c r="W128" s="172"/>
    </row>
    <row r="129" spans="1:35" s="7" customFormat="1">
      <c r="A129" s="266"/>
      <c r="B129" s="267"/>
      <c r="C129" s="266"/>
      <c r="D129" s="268"/>
      <c r="E129" s="265"/>
      <c r="F129" s="265"/>
      <c r="G129" s="265"/>
      <c r="H129" s="265"/>
      <c r="I129" s="268"/>
      <c r="J129" s="269"/>
      <c r="K129" s="269"/>
      <c r="L129" s="270"/>
      <c r="M129" s="269"/>
      <c r="N129" s="269"/>
      <c r="O129" s="269"/>
      <c r="P129" s="271"/>
      <c r="Q129" s="27"/>
      <c r="R129" s="27"/>
      <c r="S129" s="27"/>
      <c r="T129" s="27"/>
      <c r="U129" s="173"/>
      <c r="V129" s="173"/>
      <c r="W129" s="173"/>
      <c r="X129" s="20"/>
      <c r="Y129" s="20"/>
      <c r="Z129" s="20"/>
      <c r="AA129" s="20"/>
      <c r="AB129" s="20"/>
      <c r="AC129" s="20"/>
      <c r="AD129" s="20"/>
      <c r="AE129" s="20"/>
      <c r="AF129" s="20"/>
      <c r="AG129" s="20"/>
      <c r="AH129" s="20"/>
      <c r="AI129" s="20"/>
    </row>
    <row r="130" spans="1:35" s="7" customFormat="1">
      <c r="A130" s="266"/>
      <c r="B130" s="267"/>
      <c r="C130" s="266"/>
      <c r="D130" s="268"/>
      <c r="E130" s="265"/>
      <c r="F130" s="265"/>
      <c r="G130" s="265"/>
      <c r="H130" s="265"/>
      <c r="I130" s="268"/>
      <c r="J130" s="269"/>
      <c r="K130" s="269"/>
      <c r="L130" s="270"/>
      <c r="M130" s="269"/>
      <c r="N130" s="269"/>
      <c r="O130" s="269"/>
      <c r="P130" s="271"/>
      <c r="Q130" s="27"/>
      <c r="R130" s="27"/>
      <c r="S130" s="27"/>
      <c r="T130" s="27"/>
      <c r="U130" s="173"/>
      <c r="V130" s="173"/>
      <c r="W130" s="173"/>
      <c r="X130" s="20"/>
      <c r="Y130" s="20"/>
      <c r="Z130" s="20"/>
      <c r="AA130" s="20"/>
      <c r="AB130" s="20"/>
      <c r="AC130" s="20"/>
      <c r="AD130" s="20"/>
      <c r="AE130" s="20"/>
      <c r="AF130" s="20"/>
      <c r="AG130" s="20"/>
      <c r="AH130" s="20"/>
      <c r="AI130" s="20"/>
    </row>
    <row r="131" spans="1:35">
      <c r="D131" s="268"/>
      <c r="E131" s="265"/>
      <c r="F131" s="265"/>
      <c r="G131" s="265"/>
      <c r="H131" s="265"/>
      <c r="I131" s="268"/>
      <c r="J131" s="269"/>
      <c r="K131" s="269"/>
      <c r="L131" s="270"/>
      <c r="M131" s="269"/>
      <c r="N131" s="269"/>
      <c r="O131" s="269"/>
      <c r="P131" s="271"/>
      <c r="Q131" s="27"/>
      <c r="R131" s="27"/>
      <c r="S131" s="27"/>
      <c r="T131" s="27"/>
      <c r="U131" s="173"/>
      <c r="V131" s="173"/>
      <c r="W131" s="173"/>
    </row>
    <row r="132" spans="1:35">
      <c r="D132" s="268"/>
      <c r="E132" s="265"/>
      <c r="F132" s="265"/>
      <c r="G132" s="265"/>
      <c r="H132" s="265"/>
      <c r="I132" s="268"/>
      <c r="J132" s="269"/>
      <c r="K132" s="269"/>
      <c r="L132" s="270"/>
      <c r="M132" s="269"/>
      <c r="N132" s="269"/>
      <c r="O132" s="269"/>
      <c r="P132" s="271"/>
      <c r="Q132" s="27"/>
      <c r="R132" s="27"/>
      <c r="S132" s="27"/>
      <c r="T132" s="27"/>
      <c r="U132" s="173"/>
      <c r="V132" s="173"/>
      <c r="W132" s="173"/>
    </row>
    <row r="133" spans="1:35">
      <c r="D133" s="268"/>
      <c r="E133" s="265"/>
      <c r="F133" s="265"/>
      <c r="G133" s="265"/>
      <c r="H133" s="265"/>
      <c r="I133" s="268"/>
      <c r="J133" s="269"/>
      <c r="K133" s="269"/>
      <c r="L133" s="270"/>
      <c r="M133" s="269"/>
      <c r="N133" s="269"/>
      <c r="O133" s="269"/>
      <c r="P133" s="271"/>
      <c r="Q133" s="27"/>
      <c r="R133" s="27"/>
      <c r="S133" s="27"/>
      <c r="T133" s="27"/>
      <c r="U133" s="173"/>
      <c r="V133" s="173"/>
      <c r="W133" s="173"/>
    </row>
    <row r="134" spans="1:35">
      <c r="D134" s="268"/>
      <c r="E134" s="265"/>
      <c r="F134" s="265"/>
      <c r="G134" s="265"/>
      <c r="H134" s="265"/>
      <c r="I134" s="268"/>
      <c r="J134" s="269"/>
      <c r="K134" s="269"/>
      <c r="L134" s="270"/>
      <c r="M134" s="269"/>
      <c r="N134" s="269"/>
      <c r="O134" s="269"/>
      <c r="P134" s="271"/>
      <c r="Q134" s="27"/>
      <c r="R134" s="27"/>
      <c r="S134" s="27"/>
      <c r="T134" s="27"/>
      <c r="U134" s="173"/>
      <c r="V134" s="173"/>
      <c r="W134" s="173"/>
    </row>
    <row r="143" spans="1: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sheetData>
  <phoneticPr fontId="13" type="noConversion"/>
  <conditionalFormatting sqref="V8:W8">
    <cfRule type="containsText" dxfId="462" priority="8" operator="containsText" text="FALSCH">
      <formula>NOT(ISERROR(SEARCH("FALSCH",V8)))</formula>
    </cfRule>
  </conditionalFormatting>
  <conditionalFormatting sqref="V10:W10">
    <cfRule type="containsText" dxfId="461" priority="7" operator="containsText" text="FALSCH">
      <formula>NOT(ISERROR(SEARCH("FALSCH",V10)))</formula>
    </cfRule>
  </conditionalFormatting>
  <conditionalFormatting sqref="V9:W9">
    <cfRule type="containsText" dxfId="460" priority="4" operator="containsText" text="FALSCH">
      <formula>NOT(ISERROR(SEARCH("FALSCH",V9)))</formula>
    </cfRule>
  </conditionalFormatting>
  <conditionalFormatting sqref="W12">
    <cfRule type="containsText" dxfId="459" priority="3" operator="containsText" text="FALSCH">
      <formula>NOT(ISERROR(SEARCH("FALSCH",W12)))</formula>
    </cfRule>
  </conditionalFormatting>
  <conditionalFormatting sqref="V12">
    <cfRule type="containsText" dxfId="458" priority="2" operator="containsText" text="FALSCH">
      <formula>NOT(ISERROR(SEARCH("FALSCH",V12)))</formula>
    </cfRule>
  </conditionalFormatting>
  <conditionalFormatting sqref="V11:W11">
    <cfRule type="containsText" dxfId="457" priority="1" operator="containsText" text="FALSCH">
      <formula>NOT(ISERROR(SEARCH("FALSCH",V11)))</formula>
    </cfRule>
  </conditionalFormatting>
  <dataValidations count="2">
    <dataValidation type="list" allowBlank="1" showInputMessage="1" showErrorMessage="1" sqref="G8:G12 I8:I12" xr:uid="{00000000-0002-0000-1B00-000000000000}">
      <formula1>INDIRECT(E8)</formula1>
    </dataValidation>
    <dataValidation type="list" allowBlank="1" showInputMessage="1" showErrorMessage="1" sqref="P8:P12" xr:uid="{00000000-0002-0000-1B00-000001000000}">
      <formula1>INDIRECT(G8)</formula1>
    </dataValidation>
  </dataValidations>
  <pageMargins left="0.75000000000000011" right="0.75000000000000011" top="1" bottom="1" header="0.5" footer="0.5"/>
  <pageSetup paperSize="9" scale="40" fitToHeight="2"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B00-000002000000}">
          <x14:formula1>
            <xm:f>Tabelle3!$B$2:$B$7</xm:f>
          </x14:formula1>
          <xm:sqref>L8:L12</xm:sqref>
        </x14:dataValidation>
        <x14:dataValidation type="list" allowBlank="1" showInputMessage="1" showErrorMessage="1" xr:uid="{00000000-0002-0000-1B00-000003000000}">
          <x14:formula1>
            <xm:f>Tabelle4!$B$3:$B$5</xm:f>
          </x14:formula1>
          <xm:sqref>M8:M9 M11:M12</xm:sqref>
        </x14:dataValidation>
        <x14:dataValidation type="list" allowBlank="1" showInputMessage="1" showErrorMessage="1" xr:uid="{00000000-0002-0000-1B00-000004000000}">
          <x14:formula1>
            <xm:f>Tabelle4!$D$3:$D$5</xm:f>
          </x14:formula1>
          <xm:sqref>N8:N12</xm:sqref>
        </x14:dataValidation>
        <x14:dataValidation type="list" allowBlank="1" showInputMessage="1" showErrorMessage="1" xr:uid="{00000000-0002-0000-1B00-000005000000}">
          <x14:formula1>
            <xm:f>Tabelle4!$F$3:$F$5</xm:f>
          </x14:formula1>
          <xm:sqref>O8:O12</xm:sqref>
        </x14:dataValidation>
        <x14:dataValidation type="list" allowBlank="1" showInputMessage="1" showErrorMessage="1" xr:uid="{00000000-0002-0000-1B00-000006000000}">
          <x14:formula1>
            <xm:f>Tabelle3!$D$2:$D$4</xm:f>
          </x14:formula1>
          <xm:sqref>J8:J12</xm:sqref>
        </x14:dataValidation>
        <x14:dataValidation type="list" allowBlank="1" showInputMessage="1" showErrorMessage="1" xr:uid="{00000000-0002-0000-1B00-000007000000}">
          <x14:formula1>
            <xm:f>Tabelle1!$A$1:$X$1</xm:f>
          </x14:formula1>
          <xm:sqref>E8:E12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F401"/>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A8" sqref="A8"/>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694</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83646127</v>
      </c>
      <c r="D7" s="43" t="s">
        <v>600</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06"/>
      <c r="B8" s="41">
        <v>1</v>
      </c>
      <c r="C8" s="207"/>
      <c r="D8" s="32" t="s">
        <v>600</v>
      </c>
      <c r="E8" s="32" t="s">
        <v>381</v>
      </c>
      <c r="F8" s="38">
        <v>1</v>
      </c>
      <c r="G8" s="37" t="s">
        <v>391</v>
      </c>
      <c r="H8" s="37"/>
      <c r="I8" s="88" t="s">
        <v>156</v>
      </c>
      <c r="J8" s="89" t="s">
        <v>364</v>
      </c>
      <c r="K8" s="90">
        <v>6</v>
      </c>
      <c r="L8" s="89" t="s">
        <v>56</v>
      </c>
      <c r="M8" s="92"/>
      <c r="N8" s="93"/>
      <c r="O8" s="89">
        <v>6</v>
      </c>
      <c r="P8" s="94">
        <v>6000</v>
      </c>
      <c r="Q8" s="295">
        <f t="shared" ref="Q8:T9" si="0">M8</f>
        <v>0</v>
      </c>
      <c r="R8" s="295">
        <f t="shared" si="0"/>
        <v>0</v>
      </c>
      <c r="S8" s="295">
        <f t="shared" si="0"/>
        <v>6</v>
      </c>
      <c r="T8" s="295">
        <f t="shared" si="0"/>
        <v>6000</v>
      </c>
      <c r="U8" s="296">
        <f>IF(Q8+R8=0,S8*T8,OR(IF(Q8+S8=0,R8*T8),OR(IF(R8+S8=0,Q8*T8))))</f>
        <v>36000</v>
      </c>
      <c r="V8" s="436">
        <f>IF(U8=TRUE,(Q8+R8+S8)*T8,U8)</f>
        <v>36000</v>
      </c>
      <c r="W8" s="315"/>
    </row>
    <row r="9" spans="1:214" s="7" customFormat="1" ht="48" customHeight="1" thickBot="1">
      <c r="A9" s="216"/>
      <c r="B9" s="217">
        <v>2</v>
      </c>
      <c r="C9" s="218"/>
      <c r="D9" s="33" t="s">
        <v>600</v>
      </c>
      <c r="E9" s="33" t="s">
        <v>381</v>
      </c>
      <c r="F9" s="40">
        <v>2</v>
      </c>
      <c r="G9" s="39" t="s">
        <v>391</v>
      </c>
      <c r="H9" s="39"/>
      <c r="I9" s="102" t="s">
        <v>156</v>
      </c>
      <c r="J9" s="103" t="s">
        <v>364</v>
      </c>
      <c r="K9" s="104">
        <v>8</v>
      </c>
      <c r="L9" s="103" t="s">
        <v>54</v>
      </c>
      <c r="M9" s="106">
        <v>8</v>
      </c>
      <c r="N9" s="107"/>
      <c r="O9" s="103"/>
      <c r="P9" s="108">
        <v>6000</v>
      </c>
      <c r="Q9" s="297">
        <f t="shared" si="0"/>
        <v>8</v>
      </c>
      <c r="R9" s="297">
        <f t="shared" si="0"/>
        <v>0</v>
      </c>
      <c r="S9" s="297">
        <f t="shared" si="0"/>
        <v>0</v>
      </c>
      <c r="T9" s="297">
        <f t="shared" si="0"/>
        <v>6000</v>
      </c>
      <c r="U9" s="298" t="b">
        <f>IF(Q9+R9=0,S9*T9,OR(IF(Q9+S9=0,R9*T9),OR(IF(R9+S9=0,Q9*T9))))</f>
        <v>1</v>
      </c>
      <c r="V9" s="437">
        <f>IF(U9=TRUE,(Q9+R9+S9)*T9,U9)</f>
        <v>48000</v>
      </c>
      <c r="W9" s="321"/>
    </row>
    <row r="10" spans="1:214" s="14" customFormat="1" ht="48" customHeight="1" thickBot="1">
      <c r="A10" s="219" t="s">
        <v>356</v>
      </c>
      <c r="B10" s="220"/>
      <c r="C10" s="221">
        <v>52463696</v>
      </c>
      <c r="D10" s="47" t="s">
        <v>601</v>
      </c>
      <c r="E10" s="222"/>
      <c r="F10" s="222"/>
      <c r="G10" s="222"/>
      <c r="H10" s="222"/>
      <c r="I10" s="223"/>
      <c r="J10" s="223"/>
      <c r="K10" s="223"/>
      <c r="L10" s="224"/>
      <c r="M10" s="225"/>
      <c r="N10" s="226"/>
      <c r="O10" s="225"/>
      <c r="P10" s="226"/>
      <c r="Q10" s="109"/>
      <c r="R10" s="109"/>
      <c r="S10" s="109"/>
      <c r="T10" s="109"/>
      <c r="U10" s="162"/>
      <c r="V10" s="163"/>
      <c r="W10" s="163"/>
      <c r="X10" s="13"/>
      <c r="Y10" s="13"/>
      <c r="Z10" s="13"/>
      <c r="AA10" s="13"/>
      <c r="AB10" s="13"/>
      <c r="AC10" s="13"/>
      <c r="AD10" s="13"/>
      <c r="AE10" s="13"/>
      <c r="AF10" s="13"/>
      <c r="AG10" s="13"/>
      <c r="AH10" s="13"/>
      <c r="AI10" s="13"/>
      <c r="AJ10" s="13"/>
      <c r="AK10" s="13"/>
      <c r="AL10" s="13"/>
      <c r="AM10" s="24"/>
      <c r="AN10" s="24"/>
      <c r="AO10" s="24"/>
      <c r="AP10" s="24"/>
      <c r="AQ10" s="8"/>
      <c r="AR10" s="8"/>
      <c r="AS10" s="8"/>
      <c r="AT10" s="8"/>
      <c r="AU10" s="9"/>
      <c r="AV10" s="10"/>
      <c r="AW10" s="11"/>
      <c r="AX10" s="6"/>
      <c r="AY10" s="12"/>
      <c r="AZ10" s="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24"/>
      <c r="BZ10" s="24"/>
      <c r="CA10" s="24"/>
      <c r="CB10" s="24"/>
      <c r="CC10" s="8"/>
      <c r="CD10" s="8"/>
      <c r="CE10" s="8"/>
      <c r="CF10" s="8"/>
      <c r="CG10" s="9"/>
      <c r="CH10" s="10"/>
      <c r="CI10" s="11"/>
      <c r="CJ10" s="6"/>
      <c r="CK10" s="12"/>
      <c r="CL10" s="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24"/>
      <c r="DL10" s="24"/>
      <c r="DM10" s="24"/>
      <c r="DN10" s="24"/>
      <c r="DO10" s="8"/>
      <c r="DP10" s="8"/>
      <c r="DQ10" s="8"/>
      <c r="DR10" s="8"/>
      <c r="DS10" s="9"/>
      <c r="DT10" s="10"/>
      <c r="DU10" s="11"/>
      <c r="DV10" s="6"/>
      <c r="DW10" s="12"/>
      <c r="DX10" s="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24"/>
      <c r="EX10" s="24"/>
      <c r="EY10" s="24"/>
      <c r="EZ10" s="24"/>
      <c r="FA10" s="8"/>
      <c r="FB10" s="8"/>
      <c r="FC10" s="8"/>
      <c r="FD10" s="8"/>
      <c r="FE10" s="9"/>
      <c r="FF10" s="10"/>
      <c r="FG10" s="11"/>
      <c r="FH10" s="6"/>
      <c r="FI10" s="12"/>
      <c r="FJ10" s="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24"/>
      <c r="GJ10" s="24"/>
      <c r="GK10" s="24"/>
      <c r="GL10" s="24"/>
      <c r="GM10" s="8"/>
      <c r="GN10" s="8"/>
      <c r="GO10" s="8"/>
      <c r="GP10" s="8"/>
      <c r="GQ10" s="9"/>
      <c r="GR10" s="10"/>
      <c r="GS10" s="11"/>
      <c r="GT10" s="6"/>
      <c r="GU10" s="12"/>
      <c r="GV10" s="3"/>
      <c r="GW10" s="13"/>
      <c r="GX10" s="13"/>
      <c r="GY10" s="13"/>
      <c r="GZ10" s="13"/>
      <c r="HA10" s="13"/>
      <c r="HB10" s="13"/>
      <c r="HC10" s="13"/>
      <c r="HD10" s="13"/>
      <c r="HE10" s="13"/>
      <c r="HF10" s="13"/>
    </row>
    <row r="11" spans="1:214" s="7" customFormat="1" ht="48" customHeight="1">
      <c r="A11" s="235"/>
      <c r="B11" s="41">
        <v>3</v>
      </c>
      <c r="C11" s="207"/>
      <c r="D11" s="32" t="s">
        <v>602</v>
      </c>
      <c r="E11" s="394" t="s">
        <v>386</v>
      </c>
      <c r="F11" s="374">
        <v>1</v>
      </c>
      <c r="G11" s="394" t="s">
        <v>390</v>
      </c>
      <c r="H11" s="429" t="s">
        <v>603</v>
      </c>
      <c r="I11" s="370" t="s">
        <v>278</v>
      </c>
      <c r="J11" s="89" t="s">
        <v>364</v>
      </c>
      <c r="K11" s="90">
        <v>4</v>
      </c>
      <c r="L11" s="89" t="s">
        <v>52</v>
      </c>
      <c r="M11" s="120"/>
      <c r="N11" s="121"/>
      <c r="O11" s="89">
        <v>4</v>
      </c>
      <c r="P11" s="375">
        <v>6000</v>
      </c>
      <c r="Q11" s="295">
        <f t="shared" ref="Q11:T12" si="1">M11</f>
        <v>0</v>
      </c>
      <c r="R11" s="295">
        <f t="shared" si="1"/>
        <v>0</v>
      </c>
      <c r="S11" s="295">
        <f t="shared" si="1"/>
        <v>4</v>
      </c>
      <c r="T11" s="295">
        <f t="shared" si="1"/>
        <v>6000</v>
      </c>
      <c r="U11" s="296">
        <f>IF(Q11+R11=0,S11*T11,OR(IF(Q11+S11=0,R11*T11),OR(IF(R11+S11=0,Q11*T11))))</f>
        <v>24000</v>
      </c>
      <c r="V11" s="437">
        <f>IF(U11=TRUE,(Q11+R11+S11)*T11,U11)</f>
        <v>24000</v>
      </c>
      <c r="W11" s="315"/>
    </row>
    <row r="12" spans="1:214" s="7" customFormat="1" ht="48" customHeight="1">
      <c r="A12" s="236"/>
      <c r="B12" s="209">
        <v>4</v>
      </c>
      <c r="C12" s="210"/>
      <c r="D12" s="15" t="s">
        <v>602</v>
      </c>
      <c r="E12" s="17" t="s">
        <v>299</v>
      </c>
      <c r="F12" s="16">
        <v>2</v>
      </c>
      <c r="G12" s="17" t="s">
        <v>304</v>
      </c>
      <c r="H12" s="17"/>
      <c r="I12" s="95" t="s">
        <v>170</v>
      </c>
      <c r="J12" s="96" t="s">
        <v>365</v>
      </c>
      <c r="K12" s="97">
        <v>4</v>
      </c>
      <c r="L12" s="96" t="s">
        <v>52</v>
      </c>
      <c r="M12" s="122"/>
      <c r="N12" s="123"/>
      <c r="O12" s="96">
        <v>4</v>
      </c>
      <c r="P12" s="101">
        <v>3500</v>
      </c>
      <c r="Q12" s="305">
        <f t="shared" si="1"/>
        <v>0</v>
      </c>
      <c r="R12" s="305">
        <f t="shared" si="1"/>
        <v>0</v>
      </c>
      <c r="S12" s="305">
        <f t="shared" si="1"/>
        <v>4</v>
      </c>
      <c r="T12" s="305">
        <f t="shared" si="1"/>
        <v>3500</v>
      </c>
      <c r="U12" s="306">
        <f>IF(Q12+R12=0,S12*T12,OR(IF(Q12+S12=0,R12*T12),OR(IF(R12+S12=0,Q12*T12))))</f>
        <v>14000</v>
      </c>
      <c r="V12" s="437">
        <f>IF(U12=TRUE,(Q12+R12+S12)*T12,U12)</f>
        <v>14000</v>
      </c>
      <c r="W12" s="316"/>
    </row>
    <row r="13" spans="1:214" s="7" customFormat="1" ht="48" customHeight="1">
      <c r="A13" s="236"/>
      <c r="B13" s="209">
        <v>5</v>
      </c>
      <c r="C13" s="210"/>
      <c r="D13" s="15" t="s">
        <v>1071</v>
      </c>
      <c r="E13" s="17" t="s">
        <v>386</v>
      </c>
      <c r="F13" s="16">
        <v>3</v>
      </c>
      <c r="G13" s="17" t="s">
        <v>387</v>
      </c>
      <c r="H13" s="17" t="s">
        <v>398</v>
      </c>
      <c r="I13" s="95" t="s">
        <v>279</v>
      </c>
      <c r="J13" s="96" t="s">
        <v>365</v>
      </c>
      <c r="K13" s="97">
        <v>6</v>
      </c>
      <c r="L13" s="96" t="s">
        <v>56</v>
      </c>
      <c r="M13" s="122"/>
      <c r="N13" s="123"/>
      <c r="O13" s="96">
        <v>6</v>
      </c>
      <c r="P13" s="101">
        <v>3000</v>
      </c>
      <c r="Q13" s="305">
        <f t="shared" ref="Q13:Q15" si="2">M13</f>
        <v>0</v>
      </c>
      <c r="R13" s="305">
        <f t="shared" ref="R13:R15" si="3">N13</f>
        <v>0</v>
      </c>
      <c r="S13" s="305">
        <f t="shared" ref="S13:S15" si="4">O13</f>
        <v>6</v>
      </c>
      <c r="T13" s="305">
        <f t="shared" ref="T13:T15" si="5">P13</f>
        <v>3000</v>
      </c>
      <c r="U13" s="306">
        <f t="shared" ref="U13:U15" si="6">IF(Q13+R13=0,S13*T13,OR(IF(Q13+S13=0,R13*T13),OR(IF(R13+S13=0,Q13*T13))))</f>
        <v>18000</v>
      </c>
      <c r="V13" s="437">
        <f t="shared" ref="V13:V15" si="7">IF(U13=TRUE,(Q13+R13+S13)*T13,U13)</f>
        <v>18000</v>
      </c>
      <c r="W13" s="316"/>
    </row>
    <row r="14" spans="1:214" s="7" customFormat="1" ht="48" customHeight="1">
      <c r="A14" s="236"/>
      <c r="B14" s="209">
        <v>6</v>
      </c>
      <c r="C14" s="210"/>
      <c r="D14" s="15" t="s">
        <v>1071</v>
      </c>
      <c r="E14" s="17" t="s">
        <v>386</v>
      </c>
      <c r="F14" s="16">
        <v>4</v>
      </c>
      <c r="G14" s="17" t="s">
        <v>387</v>
      </c>
      <c r="H14" s="17" t="s">
        <v>456</v>
      </c>
      <c r="I14" s="95" t="s">
        <v>279</v>
      </c>
      <c r="J14" s="96" t="s">
        <v>365</v>
      </c>
      <c r="K14" s="97">
        <v>6</v>
      </c>
      <c r="L14" s="96" t="s">
        <v>56</v>
      </c>
      <c r="M14" s="122"/>
      <c r="N14" s="123"/>
      <c r="O14" s="96">
        <v>6</v>
      </c>
      <c r="P14" s="101">
        <v>3000</v>
      </c>
      <c r="Q14" s="305">
        <f t="shared" si="2"/>
        <v>0</v>
      </c>
      <c r="R14" s="305">
        <f t="shared" si="3"/>
        <v>0</v>
      </c>
      <c r="S14" s="305">
        <f t="shared" si="4"/>
        <v>6</v>
      </c>
      <c r="T14" s="305">
        <f t="shared" si="5"/>
        <v>3000</v>
      </c>
      <c r="U14" s="306">
        <f t="shared" si="6"/>
        <v>18000</v>
      </c>
      <c r="V14" s="437">
        <f t="shared" si="7"/>
        <v>18000</v>
      </c>
      <c r="W14" s="316"/>
    </row>
    <row r="15" spans="1:214" ht="48" customHeight="1" thickBot="1">
      <c r="A15" s="237"/>
      <c r="B15" s="217">
        <v>7</v>
      </c>
      <c r="C15" s="218"/>
      <c r="D15" s="33" t="s">
        <v>1071</v>
      </c>
      <c r="E15" s="39" t="s">
        <v>386</v>
      </c>
      <c r="F15" s="40">
        <v>5</v>
      </c>
      <c r="G15" s="39" t="s">
        <v>387</v>
      </c>
      <c r="H15" s="39" t="s">
        <v>1063</v>
      </c>
      <c r="I15" s="102" t="s">
        <v>279</v>
      </c>
      <c r="J15" s="103" t="s">
        <v>365</v>
      </c>
      <c r="K15" s="104">
        <v>6</v>
      </c>
      <c r="L15" s="103" t="s">
        <v>56</v>
      </c>
      <c r="M15" s="125"/>
      <c r="N15" s="126"/>
      <c r="O15" s="127">
        <v>6</v>
      </c>
      <c r="P15" s="108">
        <v>3000</v>
      </c>
      <c r="Q15" s="305">
        <f t="shared" si="2"/>
        <v>0</v>
      </c>
      <c r="R15" s="305">
        <f t="shared" si="3"/>
        <v>0</v>
      </c>
      <c r="S15" s="305">
        <f t="shared" si="4"/>
        <v>6</v>
      </c>
      <c r="T15" s="305">
        <f t="shared" si="5"/>
        <v>3000</v>
      </c>
      <c r="U15" s="306">
        <f t="shared" si="6"/>
        <v>18000</v>
      </c>
      <c r="V15" s="437">
        <f t="shared" si="7"/>
        <v>18000</v>
      </c>
      <c r="W15" s="317"/>
      <c r="X15" s="4"/>
      <c r="Y15" s="4"/>
      <c r="Z15" s="4"/>
      <c r="AA15" s="4"/>
      <c r="AB15" s="4"/>
      <c r="AC15" s="4"/>
      <c r="AD15" s="4"/>
      <c r="AE15" s="4"/>
      <c r="AF15" s="4"/>
      <c r="AG15" s="4"/>
      <c r="AH15" s="4"/>
      <c r="AI15" s="4"/>
    </row>
    <row r="16" spans="1:214" s="14" customFormat="1" ht="48" customHeight="1" thickBot="1">
      <c r="A16" s="219" t="s">
        <v>357</v>
      </c>
      <c r="B16" s="220"/>
      <c r="C16" s="221">
        <v>51684977</v>
      </c>
      <c r="D16" s="47" t="s">
        <v>604</v>
      </c>
      <c r="E16" s="222"/>
      <c r="F16" s="222"/>
      <c r="G16" s="222"/>
      <c r="H16" s="222"/>
      <c r="I16" s="223"/>
      <c r="J16" s="223"/>
      <c r="K16" s="223"/>
      <c r="L16" s="224"/>
      <c r="M16" s="225"/>
      <c r="N16" s="226"/>
      <c r="O16" s="225"/>
      <c r="P16" s="226"/>
      <c r="Q16" s="109"/>
      <c r="R16" s="109"/>
      <c r="S16" s="109"/>
      <c r="T16" s="109"/>
      <c r="U16" s="162"/>
      <c r="V16" s="163"/>
      <c r="W16" s="163"/>
      <c r="X16" s="13"/>
      <c r="Y16" s="13"/>
      <c r="Z16" s="13"/>
      <c r="AA16" s="13"/>
      <c r="AB16" s="13"/>
      <c r="AC16" s="13"/>
      <c r="AD16" s="13"/>
      <c r="AE16" s="13"/>
      <c r="AF16" s="13"/>
      <c r="AG16" s="13"/>
      <c r="AH16" s="13"/>
      <c r="AI16" s="13"/>
      <c r="AJ16" s="13"/>
      <c r="AK16" s="13"/>
      <c r="AL16" s="13"/>
      <c r="AM16" s="24"/>
      <c r="AN16" s="24"/>
      <c r="AO16" s="24"/>
      <c r="AP16" s="24"/>
      <c r="AQ16" s="8"/>
      <c r="AR16" s="8"/>
      <c r="AS16" s="8"/>
      <c r="AT16" s="8"/>
      <c r="AU16" s="9"/>
      <c r="AV16" s="10"/>
      <c r="AW16" s="11"/>
      <c r="AX16" s="6"/>
      <c r="AY16" s="12"/>
      <c r="AZ16" s="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24"/>
      <c r="BZ16" s="24"/>
      <c r="CA16" s="24"/>
      <c r="CB16" s="24"/>
      <c r="CC16" s="8"/>
      <c r="CD16" s="8"/>
      <c r="CE16" s="8"/>
      <c r="CF16" s="8"/>
      <c r="CG16" s="9"/>
      <c r="CH16" s="10"/>
      <c r="CI16" s="11"/>
      <c r="CJ16" s="6"/>
      <c r="CK16" s="12"/>
      <c r="CL16" s="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24"/>
      <c r="DL16" s="24"/>
      <c r="DM16" s="24"/>
      <c r="DN16" s="24"/>
      <c r="DO16" s="8"/>
      <c r="DP16" s="8"/>
      <c r="DQ16" s="8"/>
      <c r="DR16" s="8"/>
      <c r="DS16" s="9"/>
      <c r="DT16" s="10"/>
      <c r="DU16" s="11"/>
      <c r="DV16" s="6"/>
      <c r="DW16" s="12"/>
      <c r="DX16" s="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24"/>
      <c r="EX16" s="24"/>
      <c r="EY16" s="24"/>
      <c r="EZ16" s="24"/>
      <c r="FA16" s="8"/>
      <c r="FB16" s="8"/>
      <c r="FC16" s="8"/>
      <c r="FD16" s="8"/>
      <c r="FE16" s="9"/>
      <c r="FF16" s="10"/>
      <c r="FG16" s="11"/>
      <c r="FH16" s="6"/>
      <c r="FI16" s="12"/>
      <c r="FJ16" s="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24"/>
      <c r="GJ16" s="24"/>
      <c r="GK16" s="24"/>
      <c r="GL16" s="24"/>
      <c r="GM16" s="8"/>
      <c r="GN16" s="8"/>
      <c r="GO16" s="8"/>
      <c r="GP16" s="8"/>
      <c r="GQ16" s="9"/>
      <c r="GR16" s="10"/>
      <c r="GS16" s="11"/>
      <c r="GT16" s="6"/>
      <c r="GU16" s="12"/>
      <c r="GV16" s="3"/>
      <c r="GW16" s="13"/>
      <c r="GX16" s="13"/>
      <c r="GY16" s="13"/>
      <c r="GZ16" s="13"/>
      <c r="HA16" s="13"/>
      <c r="HB16" s="13"/>
      <c r="HC16" s="13"/>
      <c r="HD16" s="13"/>
      <c r="HE16" s="13"/>
      <c r="HF16" s="13"/>
    </row>
    <row r="17" spans="1:214" s="7" customFormat="1" ht="48" customHeight="1">
      <c r="A17" s="235"/>
      <c r="B17" s="41">
        <v>8</v>
      </c>
      <c r="C17" s="207"/>
      <c r="D17" s="32" t="s">
        <v>605</v>
      </c>
      <c r="E17" s="394" t="s">
        <v>388</v>
      </c>
      <c r="F17" s="374">
        <v>1</v>
      </c>
      <c r="G17" s="394" t="s">
        <v>389</v>
      </c>
      <c r="H17" s="429"/>
      <c r="I17" s="370" t="s">
        <v>226</v>
      </c>
      <c r="J17" s="89" t="s">
        <v>364</v>
      </c>
      <c r="K17" s="90">
        <v>6</v>
      </c>
      <c r="L17" s="89" t="s">
        <v>56</v>
      </c>
      <c r="M17" s="120"/>
      <c r="N17" s="121"/>
      <c r="O17" s="89">
        <v>6</v>
      </c>
      <c r="P17" s="375">
        <v>2000</v>
      </c>
      <c r="Q17" s="295">
        <f>M17</f>
        <v>0</v>
      </c>
      <c r="R17" s="295">
        <f>N17</f>
        <v>0</v>
      </c>
      <c r="S17" s="295">
        <f>O17</f>
        <v>6</v>
      </c>
      <c r="T17" s="295">
        <f>P17</f>
        <v>2000</v>
      </c>
      <c r="U17" s="296">
        <f>IF(Q17+R17=0,S17*T17,OR(IF(Q17+S17=0,R17*T17),OR(IF(R17+S17=0,Q17*T17))))</f>
        <v>12000</v>
      </c>
      <c r="V17" s="437">
        <f>IF(U17=TRUE,(Q17+R17+S17)*T17,U17)</f>
        <v>12000</v>
      </c>
      <c r="W17" s="315"/>
    </row>
    <row r="18" spans="1:214" s="7" customFormat="1" ht="48" customHeight="1">
      <c r="A18" s="236"/>
      <c r="B18" s="209">
        <v>9</v>
      </c>
      <c r="C18" s="210"/>
      <c r="D18" s="15" t="s">
        <v>605</v>
      </c>
      <c r="E18" s="17" t="s">
        <v>388</v>
      </c>
      <c r="F18" s="16">
        <v>2</v>
      </c>
      <c r="G18" s="17" t="s">
        <v>288</v>
      </c>
      <c r="H18" s="17"/>
      <c r="I18" s="95" t="s">
        <v>228</v>
      </c>
      <c r="J18" s="96" t="s">
        <v>365</v>
      </c>
      <c r="K18" s="97">
        <v>6</v>
      </c>
      <c r="L18" s="96" t="s">
        <v>56</v>
      </c>
      <c r="M18" s="122"/>
      <c r="N18" s="123"/>
      <c r="O18" s="96">
        <v>6</v>
      </c>
      <c r="P18" s="101">
        <v>2500</v>
      </c>
      <c r="Q18" s="297">
        <f t="shared" ref="Q18:Q19" si="8">M18</f>
        <v>0</v>
      </c>
      <c r="R18" s="297">
        <f t="shared" ref="R18:R19" si="9">N18</f>
        <v>0</v>
      </c>
      <c r="S18" s="297">
        <f t="shared" ref="S18:S19" si="10">O18</f>
        <v>6</v>
      </c>
      <c r="T18" s="297">
        <f t="shared" ref="T18:T19" si="11">P18</f>
        <v>2500</v>
      </c>
      <c r="U18" s="298">
        <f t="shared" ref="U18:U19" si="12">IF(Q18+R18=0,S18*T18,OR(IF(Q18+S18=0,R18*T18),OR(IF(R18+S18=0,Q18*T18))))</f>
        <v>15000</v>
      </c>
      <c r="V18" s="437">
        <f t="shared" ref="V18:V19" si="13">IF(U18=TRUE,(Q18+R18+S18)*T18,U18)</f>
        <v>15000</v>
      </c>
      <c r="W18" s="316"/>
    </row>
    <row r="19" spans="1:214" ht="48" customHeight="1" thickBot="1">
      <c r="A19" s="237"/>
      <c r="B19" s="217">
        <v>10</v>
      </c>
      <c r="C19" s="218"/>
      <c r="D19" s="33" t="s">
        <v>605</v>
      </c>
      <c r="E19" s="39" t="s">
        <v>388</v>
      </c>
      <c r="F19" s="40">
        <v>3</v>
      </c>
      <c r="G19" s="39" t="s">
        <v>291</v>
      </c>
      <c r="H19" s="39"/>
      <c r="I19" s="102" t="s">
        <v>175</v>
      </c>
      <c r="J19" s="103" t="s">
        <v>365</v>
      </c>
      <c r="K19" s="104">
        <v>6</v>
      </c>
      <c r="L19" s="103" t="s">
        <v>56</v>
      </c>
      <c r="M19" s="125"/>
      <c r="N19" s="126"/>
      <c r="O19" s="127">
        <v>6</v>
      </c>
      <c r="P19" s="108">
        <v>2000</v>
      </c>
      <c r="Q19" s="343">
        <f t="shared" si="8"/>
        <v>0</v>
      </c>
      <c r="R19" s="343">
        <f t="shared" si="9"/>
        <v>0</v>
      </c>
      <c r="S19" s="343">
        <f t="shared" si="10"/>
        <v>6</v>
      </c>
      <c r="T19" s="343">
        <f t="shared" si="11"/>
        <v>2000</v>
      </c>
      <c r="U19" s="304">
        <f t="shared" si="12"/>
        <v>12000</v>
      </c>
      <c r="V19" s="437">
        <f t="shared" si="13"/>
        <v>12000</v>
      </c>
      <c r="W19" s="479" t="s">
        <v>1081</v>
      </c>
      <c r="X19" s="4"/>
      <c r="Y19" s="4"/>
      <c r="Z19" s="4"/>
      <c r="AA19" s="4"/>
      <c r="AB19" s="4"/>
      <c r="AC19" s="4"/>
      <c r="AD19" s="4"/>
      <c r="AE19" s="4"/>
      <c r="AF19" s="4"/>
      <c r="AG19" s="4"/>
      <c r="AH19" s="4"/>
      <c r="AI19" s="4"/>
    </row>
    <row r="20" spans="1:214" s="14" customFormat="1" ht="48" customHeight="1" thickBot="1">
      <c r="A20" s="219" t="s">
        <v>358</v>
      </c>
      <c r="B20" s="220"/>
      <c r="C20" s="48">
        <v>52463633</v>
      </c>
      <c r="D20" s="31" t="s">
        <v>606</v>
      </c>
      <c r="E20" s="222"/>
      <c r="F20" s="222"/>
      <c r="G20" s="222"/>
      <c r="H20" s="222"/>
      <c r="I20" s="223"/>
      <c r="J20" s="223"/>
      <c r="K20" s="223"/>
      <c r="L20" s="224"/>
      <c r="M20" s="224"/>
      <c r="N20" s="233"/>
      <c r="O20" s="224"/>
      <c r="P20" s="233"/>
      <c r="Q20" s="118"/>
      <c r="R20" s="118"/>
      <c r="S20" s="118"/>
      <c r="T20" s="118"/>
      <c r="U20" s="166"/>
      <c r="V20" s="165"/>
      <c r="W20" s="165"/>
      <c r="X20" s="13"/>
      <c r="Y20" s="13"/>
      <c r="Z20" s="13"/>
      <c r="AA20" s="13"/>
      <c r="AB20" s="13"/>
      <c r="AC20" s="13"/>
      <c r="AD20" s="13"/>
      <c r="AE20" s="13"/>
      <c r="AF20" s="13"/>
      <c r="AG20" s="13"/>
      <c r="AH20" s="13"/>
      <c r="AI20" s="13"/>
      <c r="AJ20" s="13"/>
      <c r="AK20" s="13"/>
      <c r="AL20" s="13"/>
      <c r="AM20" s="24"/>
      <c r="AN20" s="24"/>
      <c r="AO20" s="24"/>
      <c r="AP20" s="24"/>
      <c r="AQ20" s="8"/>
      <c r="AR20" s="8"/>
      <c r="AS20" s="8"/>
      <c r="AT20" s="8"/>
      <c r="AU20" s="9"/>
      <c r="AV20" s="10"/>
      <c r="AW20" s="11"/>
      <c r="AX20" s="6"/>
      <c r="AY20" s="12"/>
      <c r="AZ20" s="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24"/>
      <c r="BZ20" s="24"/>
      <c r="CA20" s="24"/>
      <c r="CB20" s="24"/>
      <c r="CC20" s="8"/>
      <c r="CD20" s="8"/>
      <c r="CE20" s="8"/>
      <c r="CF20" s="8"/>
      <c r="CG20" s="9"/>
      <c r="CH20" s="10"/>
      <c r="CI20" s="11"/>
      <c r="CJ20" s="6"/>
      <c r="CK20" s="12"/>
      <c r="CL20" s="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24"/>
      <c r="DL20" s="24"/>
      <c r="DM20" s="24"/>
      <c r="DN20" s="24"/>
      <c r="DO20" s="8"/>
      <c r="DP20" s="8"/>
      <c r="DQ20" s="8"/>
      <c r="DR20" s="8"/>
      <c r="DS20" s="9"/>
      <c r="DT20" s="10"/>
      <c r="DU20" s="11"/>
      <c r="DV20" s="6"/>
      <c r="DW20" s="12"/>
      <c r="DX20" s="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24"/>
      <c r="EX20" s="24"/>
      <c r="EY20" s="24"/>
      <c r="EZ20" s="24"/>
      <c r="FA20" s="8"/>
      <c r="FB20" s="8"/>
      <c r="FC20" s="8"/>
      <c r="FD20" s="8"/>
      <c r="FE20" s="9"/>
      <c r="FF20" s="10"/>
      <c r="FG20" s="11"/>
      <c r="FH20" s="6"/>
      <c r="FI20" s="12"/>
      <c r="FJ20" s="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24"/>
      <c r="GJ20" s="24"/>
      <c r="GK20" s="24"/>
      <c r="GL20" s="24"/>
      <c r="GM20" s="8"/>
      <c r="GN20" s="8"/>
      <c r="GO20" s="8"/>
      <c r="GP20" s="8"/>
      <c r="GQ20" s="9"/>
      <c r="GR20" s="10"/>
      <c r="GS20" s="11"/>
      <c r="GT20" s="6"/>
      <c r="GU20" s="12"/>
      <c r="GV20" s="3"/>
      <c r="GW20" s="13"/>
      <c r="GX20" s="13"/>
      <c r="GY20" s="13"/>
      <c r="GZ20" s="13"/>
      <c r="HA20" s="13"/>
      <c r="HB20" s="13"/>
      <c r="HC20" s="13"/>
      <c r="HD20" s="13"/>
      <c r="HE20" s="13"/>
      <c r="HF20" s="13"/>
    </row>
    <row r="21" spans="1:214" s="7" customFormat="1" ht="48" customHeight="1" thickBot="1">
      <c r="A21" s="235"/>
      <c r="B21" s="41">
        <v>11</v>
      </c>
      <c r="C21" s="207"/>
      <c r="D21" s="32" t="s">
        <v>607</v>
      </c>
      <c r="E21" s="37" t="s">
        <v>380</v>
      </c>
      <c r="F21" s="38">
        <v>1</v>
      </c>
      <c r="G21" s="37" t="s">
        <v>405</v>
      </c>
      <c r="H21" s="37"/>
      <c r="I21" s="88" t="s">
        <v>185</v>
      </c>
      <c r="J21" s="89" t="s">
        <v>364</v>
      </c>
      <c r="K21" s="90">
        <v>4</v>
      </c>
      <c r="L21" s="89" t="s">
        <v>52</v>
      </c>
      <c r="M21" s="120"/>
      <c r="N21" s="121"/>
      <c r="O21" s="89">
        <v>4</v>
      </c>
      <c r="P21" s="128">
        <v>10500</v>
      </c>
      <c r="Q21" s="299">
        <f t="shared" ref="Q21:T22" si="14">M21</f>
        <v>0</v>
      </c>
      <c r="R21" s="299">
        <f t="shared" si="14"/>
        <v>0</v>
      </c>
      <c r="S21" s="299">
        <f t="shared" si="14"/>
        <v>4</v>
      </c>
      <c r="T21" s="299">
        <f t="shared" si="14"/>
        <v>10500</v>
      </c>
      <c r="U21" s="300">
        <f>IF(Q21+R21=0,S21*T21,OR(IF(Q21+S21=0,R21*T21),OR(IF(R21+S21=0,Q21*T21))))</f>
        <v>42000</v>
      </c>
      <c r="V21" s="437">
        <f>IF(U21=TRUE,(Q21+R21+S21)*T21,U21)</f>
        <v>42000</v>
      </c>
      <c r="W21" s="316"/>
    </row>
    <row r="22" spans="1:214" s="7" customFormat="1" ht="48" customHeight="1" thickBot="1">
      <c r="A22" s="425"/>
      <c r="B22" s="407">
        <v>12</v>
      </c>
      <c r="C22" s="408"/>
      <c r="D22" s="418" t="s">
        <v>607</v>
      </c>
      <c r="E22" s="410" t="s">
        <v>380</v>
      </c>
      <c r="F22" s="409">
        <v>2</v>
      </c>
      <c r="G22" s="410" t="s">
        <v>405</v>
      </c>
      <c r="H22" s="410"/>
      <c r="I22" s="419" t="s">
        <v>185</v>
      </c>
      <c r="J22" s="412" t="s">
        <v>364</v>
      </c>
      <c r="K22" s="420">
        <v>6</v>
      </c>
      <c r="L22" s="412" t="s">
        <v>56</v>
      </c>
      <c r="M22" s="414"/>
      <c r="N22" s="415"/>
      <c r="O22" s="412">
        <v>6</v>
      </c>
      <c r="P22" s="426">
        <v>5000</v>
      </c>
      <c r="Q22" s="299">
        <f t="shared" si="14"/>
        <v>0</v>
      </c>
      <c r="R22" s="299">
        <f t="shared" si="14"/>
        <v>0</v>
      </c>
      <c r="S22" s="299">
        <f t="shared" si="14"/>
        <v>6</v>
      </c>
      <c r="T22" s="299">
        <f t="shared" si="14"/>
        <v>5000</v>
      </c>
      <c r="U22" s="300">
        <f>IF(Q22+R22=0,S22*T22,OR(IF(Q22+S22=0,R22*T22),OR(IF(R22+S22=0,Q22*T22))))</f>
        <v>30000</v>
      </c>
      <c r="V22" s="437">
        <f>IF(U22=TRUE,(Q22+R22+S22)*T22,U22)</f>
        <v>30000</v>
      </c>
      <c r="W22" s="316"/>
    </row>
    <row r="23" spans="1:214" s="14" customFormat="1" ht="48" customHeight="1" thickBot="1">
      <c r="A23" s="219" t="s">
        <v>359</v>
      </c>
      <c r="B23" s="220"/>
      <c r="C23" s="48">
        <v>69540387</v>
      </c>
      <c r="D23" s="667" t="s">
        <v>1095</v>
      </c>
      <c r="E23" s="741"/>
      <c r="F23" s="234"/>
      <c r="G23" s="234"/>
      <c r="H23" s="234"/>
      <c r="I23" s="229"/>
      <c r="J23" s="229"/>
      <c r="K23" s="229"/>
      <c r="L23" s="230"/>
      <c r="M23" s="231"/>
      <c r="N23" s="232"/>
      <c r="O23" s="231"/>
      <c r="P23" s="232"/>
      <c r="Q23" s="116"/>
      <c r="R23" s="116"/>
      <c r="S23" s="116"/>
      <c r="T23" s="116"/>
      <c r="U23" s="164"/>
      <c r="V23" s="165"/>
      <c r="W23" s="165"/>
      <c r="X23" s="13"/>
      <c r="Y23" s="13"/>
      <c r="Z23" s="13"/>
      <c r="AA23" s="13"/>
      <c r="AB23" s="13"/>
      <c r="AC23" s="13"/>
      <c r="AD23" s="13"/>
      <c r="AE23" s="13"/>
      <c r="AF23" s="13"/>
      <c r="AG23" s="13"/>
      <c r="AH23" s="13"/>
      <c r="AI23" s="13"/>
      <c r="AJ23" s="13"/>
      <c r="AK23" s="13"/>
      <c r="AL23" s="13"/>
      <c r="AM23" s="24"/>
      <c r="AN23" s="24"/>
      <c r="AO23" s="24"/>
      <c r="AP23" s="24"/>
      <c r="AQ23" s="8"/>
      <c r="AR23" s="8"/>
      <c r="AS23" s="8"/>
      <c r="AT23" s="8"/>
      <c r="AU23" s="9"/>
      <c r="AV23" s="10"/>
      <c r="AW23" s="11"/>
      <c r="AX23" s="6"/>
      <c r="AY23" s="12"/>
      <c r="AZ23" s="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24"/>
      <c r="BZ23" s="24"/>
      <c r="CA23" s="24"/>
      <c r="CB23" s="24"/>
      <c r="CC23" s="8"/>
      <c r="CD23" s="8"/>
      <c r="CE23" s="8"/>
      <c r="CF23" s="8"/>
      <c r="CG23" s="9"/>
      <c r="CH23" s="10"/>
      <c r="CI23" s="11"/>
      <c r="CJ23" s="6"/>
      <c r="CK23" s="12"/>
      <c r="CL23" s="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24"/>
      <c r="DL23" s="24"/>
      <c r="DM23" s="24"/>
      <c r="DN23" s="24"/>
      <c r="DO23" s="8"/>
      <c r="DP23" s="8"/>
      <c r="DQ23" s="8"/>
      <c r="DR23" s="8"/>
      <c r="DS23" s="9"/>
      <c r="DT23" s="10"/>
      <c r="DU23" s="11"/>
      <c r="DV23" s="6"/>
      <c r="DW23" s="12"/>
      <c r="DX23" s="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24"/>
      <c r="EX23" s="24"/>
      <c r="EY23" s="24"/>
      <c r="EZ23" s="24"/>
      <c r="FA23" s="8"/>
      <c r="FB23" s="8"/>
      <c r="FC23" s="8"/>
      <c r="FD23" s="8"/>
      <c r="FE23" s="9"/>
      <c r="FF23" s="10"/>
      <c r="FG23" s="11"/>
      <c r="FH23" s="6"/>
      <c r="FI23" s="12"/>
      <c r="FJ23" s="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24"/>
      <c r="GJ23" s="24"/>
      <c r="GK23" s="24"/>
      <c r="GL23" s="24"/>
      <c r="GM23" s="8"/>
      <c r="GN23" s="8"/>
      <c r="GO23" s="8"/>
      <c r="GP23" s="8"/>
      <c r="GQ23" s="9"/>
      <c r="GR23" s="10"/>
      <c r="GS23" s="11"/>
      <c r="GT23" s="6"/>
      <c r="GU23" s="12"/>
      <c r="GV23" s="3"/>
      <c r="GW23" s="13"/>
      <c r="GX23" s="13"/>
      <c r="GY23" s="13"/>
      <c r="GZ23" s="13"/>
      <c r="HA23" s="13"/>
      <c r="HB23" s="13"/>
      <c r="HC23" s="13"/>
      <c r="HD23" s="13"/>
      <c r="HE23" s="13"/>
      <c r="HF23" s="13"/>
    </row>
    <row r="24" spans="1:214" s="7" customFormat="1" ht="48" customHeight="1">
      <c r="A24" s="235"/>
      <c r="B24" s="41">
        <v>13</v>
      </c>
      <c r="C24" s="207"/>
      <c r="D24" s="32" t="s">
        <v>1096</v>
      </c>
      <c r="E24" s="368" t="s">
        <v>386</v>
      </c>
      <c r="F24" s="38">
        <v>1</v>
      </c>
      <c r="G24" s="37" t="s">
        <v>396</v>
      </c>
      <c r="H24" s="37" t="s">
        <v>608</v>
      </c>
      <c r="I24" s="88" t="s">
        <v>310</v>
      </c>
      <c r="J24" s="89" t="s">
        <v>364</v>
      </c>
      <c r="K24" s="90">
        <v>6</v>
      </c>
      <c r="L24" s="89" t="s">
        <v>56</v>
      </c>
      <c r="M24" s="120"/>
      <c r="N24" s="121"/>
      <c r="O24" s="89">
        <v>6</v>
      </c>
      <c r="P24" s="128">
        <v>2500</v>
      </c>
      <c r="Q24" s="295">
        <f>M24</f>
        <v>0</v>
      </c>
      <c r="R24" s="295">
        <f>N24</f>
        <v>0</v>
      </c>
      <c r="S24" s="295">
        <f>O24</f>
        <v>6</v>
      </c>
      <c r="T24" s="295">
        <f>P24</f>
        <v>2500</v>
      </c>
      <c r="U24" s="296">
        <f>IF(Q24+R24=0,S24*T24,OR(IF(Q24+S24=0,R24*T24),OR(IF(R24+S24=0,Q24*T24))))</f>
        <v>15000</v>
      </c>
      <c r="V24" s="436">
        <f>IF(U24=TRUE,(Q24+R24+S24)*T24,U24)</f>
        <v>15000</v>
      </c>
      <c r="W24" s="316"/>
    </row>
    <row r="25" spans="1:214" s="7" customFormat="1" ht="48" customHeight="1">
      <c r="A25" s="427"/>
      <c r="B25" s="347">
        <v>14</v>
      </c>
      <c r="C25" s="323"/>
      <c r="D25" s="324" t="s">
        <v>1096</v>
      </c>
      <c r="E25" s="17" t="s">
        <v>386</v>
      </c>
      <c r="F25" s="325">
        <v>2</v>
      </c>
      <c r="G25" s="326" t="s">
        <v>404</v>
      </c>
      <c r="H25" s="326" t="s">
        <v>610</v>
      </c>
      <c r="I25" s="327" t="s">
        <v>311</v>
      </c>
      <c r="J25" s="328" t="s">
        <v>364</v>
      </c>
      <c r="K25" s="329">
        <v>6</v>
      </c>
      <c r="L25" s="328" t="s">
        <v>56</v>
      </c>
      <c r="M25" s="428"/>
      <c r="N25" s="352"/>
      <c r="O25" s="328">
        <v>6</v>
      </c>
      <c r="P25" s="331">
        <v>2500</v>
      </c>
      <c r="Q25" s="305">
        <f t="shared" ref="Q25:Q31" si="15">M25</f>
        <v>0</v>
      </c>
      <c r="R25" s="305">
        <f t="shared" ref="R25:R31" si="16">N25</f>
        <v>0</v>
      </c>
      <c r="S25" s="305">
        <f t="shared" ref="S25:S31" si="17">O25</f>
        <v>6</v>
      </c>
      <c r="T25" s="305">
        <f t="shared" ref="T25:T31" si="18">P25</f>
        <v>2500</v>
      </c>
      <c r="U25" s="306">
        <f t="shared" ref="U25:U31" si="19">IF(Q25+R25=0,S25*T25,OR(IF(Q25+S25=0,R25*T25),OR(IF(R25+S25=0,Q25*T25))))</f>
        <v>15000</v>
      </c>
      <c r="V25" s="439">
        <f t="shared" ref="V25:V35" si="20">IF(U25=TRUE,(Q25+R25+S25)*T25,U25)</f>
        <v>15000</v>
      </c>
      <c r="W25" s="315"/>
    </row>
    <row r="26" spans="1:214" s="7" customFormat="1" ht="48" customHeight="1">
      <c r="A26" s="236"/>
      <c r="B26" s="209">
        <v>15</v>
      </c>
      <c r="C26" s="210"/>
      <c r="D26" s="15" t="s">
        <v>1096</v>
      </c>
      <c r="E26" s="17" t="s">
        <v>386</v>
      </c>
      <c r="F26" s="16">
        <v>3</v>
      </c>
      <c r="G26" s="17" t="s">
        <v>394</v>
      </c>
      <c r="H26" s="17" t="s">
        <v>609</v>
      </c>
      <c r="I26" s="95" t="s">
        <v>255</v>
      </c>
      <c r="J26" s="96" t="s">
        <v>364</v>
      </c>
      <c r="K26" s="97">
        <v>6</v>
      </c>
      <c r="L26" s="96" t="s">
        <v>56</v>
      </c>
      <c r="M26" s="122"/>
      <c r="N26" s="123"/>
      <c r="O26" s="96">
        <v>6</v>
      </c>
      <c r="P26" s="101">
        <v>3000</v>
      </c>
      <c r="Q26" s="302">
        <f t="shared" si="15"/>
        <v>0</v>
      </c>
      <c r="R26" s="302">
        <f t="shared" si="16"/>
        <v>0</v>
      </c>
      <c r="S26" s="302">
        <f t="shared" si="17"/>
        <v>6</v>
      </c>
      <c r="T26" s="302">
        <f t="shared" si="18"/>
        <v>3000</v>
      </c>
      <c r="U26" s="298">
        <f t="shared" si="19"/>
        <v>18000</v>
      </c>
      <c r="V26" s="437">
        <f t="shared" si="20"/>
        <v>18000</v>
      </c>
      <c r="W26" s="316"/>
    </row>
    <row r="27" spans="1:214" s="7" customFormat="1" ht="48" customHeight="1">
      <c r="A27" s="236"/>
      <c r="B27" s="209">
        <v>16</v>
      </c>
      <c r="C27" s="210"/>
      <c r="D27" s="15" t="s">
        <v>1096</v>
      </c>
      <c r="E27" s="17" t="s">
        <v>386</v>
      </c>
      <c r="F27" s="16">
        <v>4</v>
      </c>
      <c r="G27" s="17" t="s">
        <v>395</v>
      </c>
      <c r="H27" s="17"/>
      <c r="I27" s="95" t="s">
        <v>277</v>
      </c>
      <c r="J27" s="96" t="s">
        <v>364</v>
      </c>
      <c r="K27" s="97">
        <v>6</v>
      </c>
      <c r="L27" s="96" t="s">
        <v>56</v>
      </c>
      <c r="M27" s="122"/>
      <c r="N27" s="123"/>
      <c r="O27" s="96">
        <v>6</v>
      </c>
      <c r="P27" s="101">
        <v>2000</v>
      </c>
      <c r="Q27" s="302">
        <f t="shared" si="15"/>
        <v>0</v>
      </c>
      <c r="R27" s="302">
        <f t="shared" si="16"/>
        <v>0</v>
      </c>
      <c r="S27" s="302">
        <f t="shared" si="17"/>
        <v>6</v>
      </c>
      <c r="T27" s="302">
        <f t="shared" si="18"/>
        <v>2000</v>
      </c>
      <c r="U27" s="298">
        <f t="shared" si="19"/>
        <v>12000</v>
      </c>
      <c r="V27" s="437">
        <f t="shared" si="20"/>
        <v>12000</v>
      </c>
      <c r="W27" s="316"/>
    </row>
    <row r="28" spans="1:214" s="7" customFormat="1" ht="48" customHeight="1">
      <c r="A28" s="236"/>
      <c r="B28" s="209">
        <v>17</v>
      </c>
      <c r="C28" s="210"/>
      <c r="D28" s="15" t="s">
        <v>1096</v>
      </c>
      <c r="E28" s="17" t="s">
        <v>386</v>
      </c>
      <c r="F28" s="16">
        <v>5</v>
      </c>
      <c r="G28" s="17" t="s">
        <v>387</v>
      </c>
      <c r="H28" s="17" t="s">
        <v>611</v>
      </c>
      <c r="I28" s="95" t="s">
        <v>279</v>
      </c>
      <c r="J28" s="96" t="s">
        <v>364</v>
      </c>
      <c r="K28" s="97">
        <v>6</v>
      </c>
      <c r="L28" s="96" t="s">
        <v>56</v>
      </c>
      <c r="M28" s="122"/>
      <c r="N28" s="123"/>
      <c r="O28" s="96">
        <v>6</v>
      </c>
      <c r="P28" s="101">
        <v>3000</v>
      </c>
      <c r="Q28" s="302">
        <f t="shared" si="15"/>
        <v>0</v>
      </c>
      <c r="R28" s="302">
        <f t="shared" si="16"/>
        <v>0</v>
      </c>
      <c r="S28" s="302">
        <f t="shared" si="17"/>
        <v>6</v>
      </c>
      <c r="T28" s="302">
        <f t="shared" si="18"/>
        <v>3000</v>
      </c>
      <c r="U28" s="298">
        <f t="shared" si="19"/>
        <v>18000</v>
      </c>
      <c r="V28" s="437">
        <f t="shared" si="20"/>
        <v>18000</v>
      </c>
      <c r="W28" s="316"/>
    </row>
    <row r="29" spans="1:214" s="7" customFormat="1" ht="48" customHeight="1">
      <c r="A29" s="236"/>
      <c r="B29" s="209">
        <v>18</v>
      </c>
      <c r="C29" s="210"/>
      <c r="D29" s="15" t="s">
        <v>1096</v>
      </c>
      <c r="E29" s="17" t="s">
        <v>386</v>
      </c>
      <c r="F29" s="16">
        <v>6</v>
      </c>
      <c r="G29" s="17" t="s">
        <v>397</v>
      </c>
      <c r="H29" s="17" t="s">
        <v>457</v>
      </c>
      <c r="I29" s="95" t="s">
        <v>202</v>
      </c>
      <c r="J29" s="96" t="s">
        <v>364</v>
      </c>
      <c r="K29" s="97">
        <v>6</v>
      </c>
      <c r="L29" s="96" t="s">
        <v>56</v>
      </c>
      <c r="M29" s="122"/>
      <c r="N29" s="123"/>
      <c r="O29" s="96">
        <v>6</v>
      </c>
      <c r="P29" s="101">
        <v>2500</v>
      </c>
      <c r="Q29" s="302">
        <f t="shared" si="15"/>
        <v>0</v>
      </c>
      <c r="R29" s="302">
        <f t="shared" si="16"/>
        <v>0</v>
      </c>
      <c r="S29" s="302">
        <f t="shared" si="17"/>
        <v>6</v>
      </c>
      <c r="T29" s="302">
        <f t="shared" si="18"/>
        <v>2500</v>
      </c>
      <c r="U29" s="298">
        <f t="shared" si="19"/>
        <v>15000</v>
      </c>
      <c r="V29" s="437">
        <f t="shared" si="20"/>
        <v>15000</v>
      </c>
      <c r="W29" s="316"/>
    </row>
    <row r="30" spans="1:214" s="7" customFormat="1" ht="48" customHeight="1">
      <c r="A30" s="236"/>
      <c r="B30" s="209">
        <v>19</v>
      </c>
      <c r="C30" s="210"/>
      <c r="D30" s="15" t="s">
        <v>1096</v>
      </c>
      <c r="E30" s="17" t="s">
        <v>386</v>
      </c>
      <c r="F30" s="16">
        <v>7</v>
      </c>
      <c r="G30" s="17" t="s">
        <v>397</v>
      </c>
      <c r="H30" s="17"/>
      <c r="I30" s="95" t="s">
        <v>202</v>
      </c>
      <c r="J30" s="96" t="s">
        <v>364</v>
      </c>
      <c r="K30" s="97">
        <v>6</v>
      </c>
      <c r="L30" s="96" t="s">
        <v>56</v>
      </c>
      <c r="M30" s="122"/>
      <c r="N30" s="123"/>
      <c r="O30" s="96">
        <v>6</v>
      </c>
      <c r="P30" s="101">
        <v>2500</v>
      </c>
      <c r="Q30" s="302">
        <f>M30</f>
        <v>0</v>
      </c>
      <c r="R30" s="302">
        <f>N30</f>
        <v>0</v>
      </c>
      <c r="S30" s="302">
        <f>O30</f>
        <v>6</v>
      </c>
      <c r="T30" s="302">
        <f>P30</f>
        <v>2500</v>
      </c>
      <c r="U30" s="298">
        <f>IF(Q30+R30=0,S30*T30,OR(IF(Q30+S30=0,R30*T30),OR(IF(R30+S30=0,Q30*T30))))</f>
        <v>15000</v>
      </c>
      <c r="V30" s="437">
        <f t="shared" si="20"/>
        <v>15000</v>
      </c>
      <c r="W30" s="316"/>
    </row>
    <row r="31" spans="1:214" s="7" customFormat="1" ht="48" customHeight="1">
      <c r="A31" s="236"/>
      <c r="B31" s="209">
        <v>20</v>
      </c>
      <c r="C31" s="210"/>
      <c r="D31" s="15" t="s">
        <v>1096</v>
      </c>
      <c r="E31" s="17" t="s">
        <v>386</v>
      </c>
      <c r="F31" s="16">
        <v>8</v>
      </c>
      <c r="G31" s="17" t="s">
        <v>354</v>
      </c>
      <c r="H31" s="17" t="s">
        <v>416</v>
      </c>
      <c r="I31" s="95" t="s">
        <v>213</v>
      </c>
      <c r="J31" s="96" t="s">
        <v>364</v>
      </c>
      <c r="K31" s="97">
        <v>6</v>
      </c>
      <c r="L31" s="96" t="s">
        <v>56</v>
      </c>
      <c r="M31" s="122"/>
      <c r="N31" s="123"/>
      <c r="O31" s="96">
        <v>6</v>
      </c>
      <c r="P31" s="101">
        <v>2500</v>
      </c>
      <c r="Q31" s="302">
        <f t="shared" si="15"/>
        <v>0</v>
      </c>
      <c r="R31" s="302">
        <f t="shared" si="16"/>
        <v>0</v>
      </c>
      <c r="S31" s="302">
        <f t="shared" si="17"/>
        <v>6</v>
      </c>
      <c r="T31" s="302">
        <f t="shared" si="18"/>
        <v>2500</v>
      </c>
      <c r="U31" s="298">
        <f t="shared" si="19"/>
        <v>15000</v>
      </c>
      <c r="V31" s="437">
        <f t="shared" si="20"/>
        <v>15000</v>
      </c>
      <c r="W31" s="316"/>
    </row>
    <row r="32" spans="1:214" s="7" customFormat="1" ht="48" customHeight="1">
      <c r="A32" s="236"/>
      <c r="B32" s="209">
        <v>21</v>
      </c>
      <c r="C32" s="210"/>
      <c r="D32" s="15" t="s">
        <v>1096</v>
      </c>
      <c r="E32" s="17" t="s">
        <v>386</v>
      </c>
      <c r="F32" s="16">
        <v>9</v>
      </c>
      <c r="G32" s="17" t="s">
        <v>398</v>
      </c>
      <c r="H32" s="17"/>
      <c r="I32" s="95" t="s">
        <v>207</v>
      </c>
      <c r="J32" s="96" t="s">
        <v>365</v>
      </c>
      <c r="K32" s="97">
        <v>6</v>
      </c>
      <c r="L32" s="96" t="s">
        <v>56</v>
      </c>
      <c r="M32" s="122"/>
      <c r="N32" s="123"/>
      <c r="O32" s="96">
        <v>6</v>
      </c>
      <c r="P32" s="101">
        <v>3000</v>
      </c>
      <c r="Q32" s="302">
        <f t="shared" ref="Q32" si="21">M32</f>
        <v>0</v>
      </c>
      <c r="R32" s="302">
        <f t="shared" ref="R32" si="22">N32</f>
        <v>0</v>
      </c>
      <c r="S32" s="302">
        <f t="shared" ref="S32" si="23">O32</f>
        <v>6</v>
      </c>
      <c r="T32" s="302">
        <f t="shared" ref="T32" si="24">P32</f>
        <v>3000</v>
      </c>
      <c r="U32" s="298">
        <f t="shared" ref="U32" si="25">IF(Q32+R32=0,S32*T32,OR(IF(Q32+S32=0,R32*T32),OR(IF(R32+S32=0,Q32*T32))))</f>
        <v>18000</v>
      </c>
      <c r="V32" s="437">
        <f t="shared" ref="V32" si="26">IF(U32=TRUE,(Q32+R32+S32)*T32,U32)</f>
        <v>18000</v>
      </c>
      <c r="W32" s="316"/>
    </row>
    <row r="33" spans="1:214" ht="48" customHeight="1" thickBot="1">
      <c r="A33" s="237"/>
      <c r="B33" s="217">
        <v>22</v>
      </c>
      <c r="C33" s="218"/>
      <c r="D33" s="33" t="s">
        <v>1096</v>
      </c>
      <c r="E33" s="39" t="s">
        <v>386</v>
      </c>
      <c r="F33" s="40">
        <v>10</v>
      </c>
      <c r="G33" s="39" t="s">
        <v>395</v>
      </c>
      <c r="H33" s="39" t="s">
        <v>648</v>
      </c>
      <c r="I33" s="102" t="s">
        <v>277</v>
      </c>
      <c r="J33" s="103" t="s">
        <v>365</v>
      </c>
      <c r="K33" s="104">
        <v>6</v>
      </c>
      <c r="L33" s="103" t="s">
        <v>56</v>
      </c>
      <c r="M33" s="125"/>
      <c r="N33" s="126"/>
      <c r="O33" s="127">
        <v>6</v>
      </c>
      <c r="P33" s="108">
        <v>2000</v>
      </c>
      <c r="Q33" s="302">
        <f t="shared" ref="Q33" si="27">M33</f>
        <v>0</v>
      </c>
      <c r="R33" s="302">
        <f t="shared" ref="R33" si="28">N33</f>
        <v>0</v>
      </c>
      <c r="S33" s="302">
        <f t="shared" ref="S33" si="29">O33</f>
        <v>6</v>
      </c>
      <c r="T33" s="302">
        <f t="shared" ref="T33" si="30">P33</f>
        <v>2000</v>
      </c>
      <c r="U33" s="298">
        <f t="shared" ref="U33" si="31">IF(Q33+R33=0,S33*T33,OR(IF(Q33+S33=0,R33*T33),OR(IF(R33+S33=0,Q33*T33))))</f>
        <v>12000</v>
      </c>
      <c r="V33" s="437">
        <f t="shared" ref="V33" si="32">IF(U33=TRUE,(Q33+R33+S33)*T33,U33)</f>
        <v>12000</v>
      </c>
      <c r="W33" s="317"/>
      <c r="X33" s="4"/>
      <c r="Y33" s="4"/>
      <c r="Z33" s="4"/>
      <c r="AA33" s="4"/>
      <c r="AB33" s="4"/>
      <c r="AC33" s="4"/>
      <c r="AD33" s="4"/>
      <c r="AE33" s="4"/>
      <c r="AF33" s="4"/>
      <c r="AG33" s="4"/>
      <c r="AH33" s="4"/>
      <c r="AI33" s="4"/>
    </row>
    <row r="34" spans="1:214" s="14" customFormat="1" ht="48" customHeight="1" thickBot="1">
      <c r="A34" s="219" t="s">
        <v>360</v>
      </c>
      <c r="B34" s="220"/>
      <c r="C34" s="48">
        <v>89425665</v>
      </c>
      <c r="D34" s="667" t="s">
        <v>953</v>
      </c>
      <c r="E34" s="666"/>
      <c r="F34" s="234"/>
      <c r="G34" s="234"/>
      <c r="H34" s="234"/>
      <c r="I34" s="229"/>
      <c r="J34" s="229"/>
      <c r="K34" s="229"/>
      <c r="L34" s="230"/>
      <c r="M34" s="231"/>
      <c r="N34" s="232"/>
      <c r="O34" s="231"/>
      <c r="P34" s="232"/>
      <c r="Q34" s="116"/>
      <c r="R34" s="116"/>
      <c r="S34" s="116"/>
      <c r="T34" s="116"/>
      <c r="U34" s="164"/>
      <c r="V34" s="165"/>
      <c r="W34" s="165"/>
      <c r="X34" s="13"/>
      <c r="Y34" s="13"/>
      <c r="Z34" s="13"/>
      <c r="AA34" s="13"/>
      <c r="AB34" s="13"/>
      <c r="AC34" s="13"/>
      <c r="AD34" s="13"/>
      <c r="AE34" s="13"/>
      <c r="AF34" s="13"/>
      <c r="AG34" s="13"/>
      <c r="AH34" s="13"/>
      <c r="AI34" s="13"/>
      <c r="AJ34" s="13"/>
      <c r="AK34" s="13"/>
      <c r="AL34" s="13"/>
      <c r="AM34" s="24"/>
      <c r="AN34" s="24"/>
      <c r="AO34" s="24"/>
      <c r="AP34" s="24"/>
      <c r="AQ34" s="8"/>
      <c r="AR34" s="8"/>
      <c r="AS34" s="8"/>
      <c r="AT34" s="8"/>
      <c r="AU34" s="9"/>
      <c r="AV34" s="10"/>
      <c r="AW34" s="11"/>
      <c r="AX34" s="6"/>
      <c r="AY34" s="12"/>
      <c r="AZ34" s="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24"/>
      <c r="BZ34" s="24"/>
      <c r="CA34" s="24"/>
      <c r="CB34" s="24"/>
      <c r="CC34" s="8"/>
      <c r="CD34" s="8"/>
      <c r="CE34" s="8"/>
      <c r="CF34" s="8"/>
      <c r="CG34" s="9"/>
      <c r="CH34" s="10"/>
      <c r="CI34" s="11"/>
      <c r="CJ34" s="6"/>
      <c r="CK34" s="12"/>
      <c r="CL34" s="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24"/>
      <c r="DL34" s="24"/>
      <c r="DM34" s="24"/>
      <c r="DN34" s="24"/>
      <c r="DO34" s="8"/>
      <c r="DP34" s="8"/>
      <c r="DQ34" s="8"/>
      <c r="DR34" s="8"/>
      <c r="DS34" s="9"/>
      <c r="DT34" s="10"/>
      <c r="DU34" s="11"/>
      <c r="DV34" s="6"/>
      <c r="DW34" s="12"/>
      <c r="DX34" s="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24"/>
      <c r="EX34" s="24"/>
      <c r="EY34" s="24"/>
      <c r="EZ34" s="24"/>
      <c r="FA34" s="8"/>
      <c r="FB34" s="8"/>
      <c r="FC34" s="8"/>
      <c r="FD34" s="8"/>
      <c r="FE34" s="9"/>
      <c r="FF34" s="10"/>
      <c r="FG34" s="11"/>
      <c r="FH34" s="6"/>
      <c r="FI34" s="12"/>
      <c r="FJ34" s="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24"/>
      <c r="GJ34" s="24"/>
      <c r="GK34" s="24"/>
      <c r="GL34" s="24"/>
      <c r="GM34" s="8"/>
      <c r="GN34" s="8"/>
      <c r="GO34" s="8"/>
      <c r="GP34" s="8"/>
      <c r="GQ34" s="9"/>
      <c r="GR34" s="10"/>
      <c r="GS34" s="11"/>
      <c r="GT34" s="6"/>
      <c r="GU34" s="12"/>
      <c r="GV34" s="3"/>
      <c r="GW34" s="13"/>
      <c r="GX34" s="13"/>
      <c r="GY34" s="13"/>
      <c r="GZ34" s="13"/>
      <c r="HA34" s="13"/>
      <c r="HB34" s="13"/>
      <c r="HC34" s="13"/>
      <c r="HD34" s="13"/>
      <c r="HE34" s="13"/>
      <c r="HF34" s="13"/>
    </row>
    <row r="35" spans="1:214" s="7" customFormat="1" ht="48" customHeight="1" thickBot="1">
      <c r="A35" s="227"/>
      <c r="B35" s="228">
        <v>24</v>
      </c>
      <c r="C35" s="42"/>
      <c r="D35" s="34" t="s">
        <v>621</v>
      </c>
      <c r="E35" s="35" t="s">
        <v>388</v>
      </c>
      <c r="F35" s="36">
        <v>1</v>
      </c>
      <c r="G35" s="35" t="s">
        <v>389</v>
      </c>
      <c r="H35" s="35"/>
      <c r="I35" s="110" t="s">
        <v>226</v>
      </c>
      <c r="J35" s="111" t="s">
        <v>365</v>
      </c>
      <c r="K35" s="112">
        <v>6</v>
      </c>
      <c r="L35" s="111" t="s">
        <v>56</v>
      </c>
      <c r="M35" s="119"/>
      <c r="N35" s="114"/>
      <c r="O35" s="111">
        <v>6</v>
      </c>
      <c r="P35" s="115">
        <v>2000</v>
      </c>
      <c r="Q35" s="299">
        <f t="shared" ref="Q35:T35" si="33">M35</f>
        <v>0</v>
      </c>
      <c r="R35" s="299">
        <f t="shared" si="33"/>
        <v>0</v>
      </c>
      <c r="S35" s="299">
        <f t="shared" si="33"/>
        <v>6</v>
      </c>
      <c r="T35" s="299">
        <f t="shared" si="33"/>
        <v>2000</v>
      </c>
      <c r="U35" s="300">
        <f>IF(Q35+R35=0,S35*T35,OR(IF(Q35+S35=0,R35*T35),OR(IF(R35+S35=0,Q35*T35))))</f>
        <v>12000</v>
      </c>
      <c r="V35" s="440">
        <f t="shared" si="20"/>
        <v>12000</v>
      </c>
      <c r="W35" s="318"/>
    </row>
    <row r="36" spans="1:214"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14"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14"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14"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14"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14"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14"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14"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14"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14"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14"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14"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14"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35"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35"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35"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35"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35" s="20" customFormat="1">
      <c r="A149" s="258"/>
      <c r="B149" s="259"/>
      <c r="C149" s="258"/>
      <c r="D149" s="260"/>
      <c r="E149" s="265"/>
      <c r="F149" s="261"/>
      <c r="G149" s="261"/>
      <c r="H149" s="261"/>
      <c r="I149" s="260"/>
      <c r="J149" s="262"/>
      <c r="K149" s="262"/>
      <c r="L149" s="263"/>
      <c r="M149" s="262"/>
      <c r="N149" s="262"/>
      <c r="O149" s="262"/>
      <c r="P149" s="264"/>
      <c r="Q149" s="29"/>
      <c r="R149" s="29"/>
      <c r="S149" s="29"/>
      <c r="T149" s="29"/>
      <c r="U149" s="172"/>
      <c r="V149" s="172"/>
      <c r="W149" s="172"/>
    </row>
    <row r="150" spans="1:35" s="7" customFormat="1">
      <c r="A150" s="266"/>
      <c r="B150" s="267"/>
      <c r="C150" s="266"/>
      <c r="D150" s="268"/>
      <c r="E150" s="265"/>
      <c r="F150" s="265"/>
      <c r="G150" s="265"/>
      <c r="H150" s="265"/>
      <c r="I150" s="268"/>
      <c r="J150" s="269"/>
      <c r="K150" s="269"/>
      <c r="L150" s="270"/>
      <c r="M150" s="269"/>
      <c r="N150" s="269"/>
      <c r="O150" s="269"/>
      <c r="P150" s="271"/>
      <c r="Q150" s="27"/>
      <c r="R150" s="27"/>
      <c r="S150" s="27"/>
      <c r="T150" s="27"/>
      <c r="U150" s="173"/>
      <c r="V150" s="173"/>
      <c r="W150" s="173"/>
      <c r="X150" s="20"/>
      <c r="Y150" s="20"/>
      <c r="Z150" s="20"/>
      <c r="AA150" s="20"/>
      <c r="AB150" s="20"/>
      <c r="AC150" s="20"/>
      <c r="AD150" s="20"/>
      <c r="AE150" s="20"/>
      <c r="AF150" s="20"/>
      <c r="AG150" s="20"/>
      <c r="AH150" s="20"/>
      <c r="AI150" s="20"/>
    </row>
    <row r="151" spans="1:35" s="7" customFormat="1">
      <c r="A151" s="266"/>
      <c r="B151" s="267"/>
      <c r="C151" s="266"/>
      <c r="D151" s="268"/>
      <c r="E151" s="265"/>
      <c r="F151" s="265"/>
      <c r="G151" s="265"/>
      <c r="H151" s="265"/>
      <c r="I151" s="268"/>
      <c r="J151" s="269"/>
      <c r="K151" s="269"/>
      <c r="L151" s="270"/>
      <c r="M151" s="269"/>
      <c r="N151" s="269"/>
      <c r="O151" s="269"/>
      <c r="P151" s="271"/>
      <c r="Q151" s="27"/>
      <c r="R151" s="27"/>
      <c r="S151" s="27"/>
      <c r="T151" s="27"/>
      <c r="U151" s="173"/>
      <c r="V151" s="173"/>
      <c r="W151" s="173"/>
      <c r="X151" s="20"/>
      <c r="Y151" s="20"/>
      <c r="Z151" s="20"/>
      <c r="AA151" s="20"/>
      <c r="AB151" s="20"/>
      <c r="AC151" s="20"/>
      <c r="AD151" s="20"/>
      <c r="AE151" s="20"/>
      <c r="AF151" s="20"/>
      <c r="AG151" s="20"/>
      <c r="AH151" s="20"/>
      <c r="AI151" s="20"/>
    </row>
    <row r="152" spans="1:35">
      <c r="D152" s="268"/>
      <c r="E152" s="265"/>
      <c r="F152" s="265"/>
      <c r="G152" s="265"/>
      <c r="H152" s="265"/>
      <c r="I152" s="268"/>
      <c r="J152" s="269"/>
      <c r="K152" s="269"/>
      <c r="L152" s="270"/>
      <c r="M152" s="269"/>
      <c r="N152" s="269"/>
      <c r="O152" s="269"/>
      <c r="P152" s="271"/>
      <c r="Q152" s="27"/>
      <c r="R152" s="27"/>
      <c r="S152" s="27"/>
      <c r="T152" s="27"/>
      <c r="U152" s="173"/>
      <c r="V152" s="173"/>
      <c r="W152" s="173"/>
    </row>
    <row r="153" spans="1:35">
      <c r="D153" s="268"/>
      <c r="E153" s="265"/>
      <c r="F153" s="265"/>
      <c r="G153" s="265"/>
      <c r="H153" s="265"/>
      <c r="I153" s="268"/>
      <c r="J153" s="269"/>
      <c r="K153" s="269"/>
      <c r="L153" s="270"/>
      <c r="M153" s="269"/>
      <c r="N153" s="269"/>
      <c r="O153" s="269"/>
      <c r="P153" s="271"/>
      <c r="Q153" s="27"/>
      <c r="R153" s="27"/>
      <c r="S153" s="27"/>
      <c r="T153" s="27"/>
      <c r="U153" s="173"/>
      <c r="V153" s="173"/>
      <c r="W153" s="173"/>
    </row>
    <row r="154" spans="1:35">
      <c r="D154" s="268"/>
      <c r="E154" s="265"/>
      <c r="F154" s="265"/>
      <c r="G154" s="265"/>
      <c r="H154" s="265"/>
      <c r="I154" s="268"/>
      <c r="J154" s="269"/>
      <c r="K154" s="269"/>
      <c r="L154" s="270"/>
      <c r="M154" s="269"/>
      <c r="N154" s="269"/>
      <c r="O154" s="269"/>
      <c r="P154" s="271"/>
      <c r="Q154" s="27"/>
      <c r="R154" s="27"/>
      <c r="S154" s="27"/>
      <c r="T154" s="27"/>
      <c r="U154" s="173"/>
      <c r="V154" s="173"/>
      <c r="W154" s="173"/>
    </row>
    <row r="155" spans="1:35">
      <c r="D155" s="268"/>
      <c r="E155" s="265"/>
      <c r="F155" s="265"/>
      <c r="G155" s="265"/>
      <c r="H155" s="265"/>
      <c r="I155" s="268"/>
      <c r="J155" s="269"/>
      <c r="K155" s="269"/>
      <c r="L155" s="270"/>
      <c r="M155" s="269"/>
      <c r="N155" s="269"/>
      <c r="O155" s="269"/>
      <c r="P155" s="271"/>
      <c r="Q155" s="27"/>
      <c r="R155" s="27"/>
      <c r="S155" s="27"/>
      <c r="T155" s="27"/>
      <c r="U155" s="173"/>
      <c r="V155" s="173"/>
      <c r="W155" s="173"/>
    </row>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sheetData>
  <phoneticPr fontId="13" type="noConversion"/>
  <conditionalFormatting sqref="V11:W11 V21:W21 V24:W24 V8:W9">
    <cfRule type="containsText" dxfId="456" priority="26" operator="containsText" text="FALSCH">
      <formula>NOT(ISERROR(SEARCH("FALSCH",V8)))</formula>
    </cfRule>
  </conditionalFormatting>
  <conditionalFormatting sqref="V22:W22">
    <cfRule type="containsText" dxfId="455" priority="23" operator="containsText" text="FALSCH">
      <formula>NOT(ISERROR(SEARCH("FALSCH",V22)))</formula>
    </cfRule>
  </conditionalFormatting>
  <conditionalFormatting sqref="V25:W31">
    <cfRule type="containsText" dxfId="454" priority="22" operator="containsText" text="FALSCH">
      <formula>NOT(ISERROR(SEARCH("FALSCH",V25)))</formula>
    </cfRule>
  </conditionalFormatting>
  <conditionalFormatting sqref="V35:W35">
    <cfRule type="containsText" dxfId="453" priority="13" operator="containsText" text="FALSCH">
      <formula>NOT(ISERROR(SEARCH("FALSCH",V35)))</formula>
    </cfRule>
  </conditionalFormatting>
  <conditionalFormatting sqref="W33">
    <cfRule type="containsText" dxfId="452" priority="12" operator="containsText" text="FALSCH">
      <formula>NOT(ISERROR(SEARCH("FALSCH",W33)))</formula>
    </cfRule>
  </conditionalFormatting>
  <conditionalFormatting sqref="V32:W32 V33">
    <cfRule type="containsText" dxfId="451" priority="10" operator="containsText" text="FALSCH">
      <formula>NOT(ISERROR(SEARCH("FALSCH",V32)))</formula>
    </cfRule>
  </conditionalFormatting>
  <conditionalFormatting sqref="V12:W12 V13:V15">
    <cfRule type="containsText" dxfId="450" priority="5" operator="containsText" text="FALSCH">
      <formula>NOT(ISERROR(SEARCH("FALSCH",V12)))</formula>
    </cfRule>
  </conditionalFormatting>
  <conditionalFormatting sqref="W13">
    <cfRule type="containsText" dxfId="449" priority="8" operator="containsText" text="FALSCH">
      <formula>NOT(ISERROR(SEARCH("FALSCH",W13)))</formula>
    </cfRule>
  </conditionalFormatting>
  <conditionalFormatting sqref="W15">
    <cfRule type="containsText" dxfId="448" priority="7" operator="containsText" text="FALSCH">
      <formula>NOT(ISERROR(SEARCH("FALSCH",W15)))</formula>
    </cfRule>
  </conditionalFormatting>
  <conditionalFormatting sqref="W14">
    <cfRule type="containsText" dxfId="447" priority="6" operator="containsText" text="FALSCH">
      <formula>NOT(ISERROR(SEARCH("FALSCH",W14)))</formula>
    </cfRule>
  </conditionalFormatting>
  <conditionalFormatting sqref="V17:W17 V18:V19">
    <cfRule type="containsText" dxfId="446" priority="1" operator="containsText" text="FALSCH">
      <formula>NOT(ISERROR(SEARCH("FALSCH",V17)))</formula>
    </cfRule>
  </conditionalFormatting>
  <conditionalFormatting sqref="W19">
    <cfRule type="containsText" dxfId="445" priority="4" operator="containsText" text="FALSCH">
      <formula>NOT(ISERROR(SEARCH("FALSCH",W19)))</formula>
    </cfRule>
  </conditionalFormatting>
  <conditionalFormatting sqref="W18">
    <cfRule type="containsText" dxfId="444" priority="3" operator="containsText" text="FALSCH">
      <formula>NOT(ISERROR(SEARCH("FALSCH",W18)))</formula>
    </cfRule>
  </conditionalFormatting>
  <dataValidations count="2">
    <dataValidation type="list" allowBlank="1" showInputMessage="1" showErrorMessage="1" sqref="G11:G15 G8:G9 I21:I22 I17:I19 G21:G22 I8:I9 I11:I15 G17:G19 I35 G35 G24:G33 I24:I33" xr:uid="{00000000-0002-0000-1C00-000000000000}">
      <formula1>INDIRECT(E8)</formula1>
    </dataValidation>
    <dataValidation type="list" allowBlank="1" showInputMessage="1" showErrorMessage="1" sqref="P8:P9 P11:P15 P21:P22 P17:P19 P35 P24:P33" xr:uid="{00000000-0002-0000-1C00-000001000000}">
      <formula1>INDIRECT(G8)</formula1>
    </dataValidation>
  </dataValidations>
  <printOptions horizontalCentered="1"/>
  <pageMargins left="0.39370078740157483" right="0.39370078740157483" top="0.39370078740157483" bottom="0.39370078740157483" header="0.51181102362204722" footer="0.51181102362204722"/>
  <pageSetup paperSize="9" scale="41" fitToHeight="2"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C00-000002000000}">
          <x14:formula1>
            <xm:f>Tabelle1!$A$1:$X$1</xm:f>
          </x14:formula1>
          <xm:sqref>E11:E15 E8:E9 E17:E19 E21:E22 E35 E24:E33</xm:sqref>
        </x14:dataValidation>
        <x14:dataValidation type="list" allowBlank="1" showInputMessage="1" showErrorMessage="1" xr:uid="{00000000-0002-0000-1C00-000003000000}">
          <x14:formula1>
            <xm:f>Tabelle3!$B$2:$B$7</xm:f>
          </x14:formula1>
          <xm:sqref>L11:L19 L21:L22 L8:L9 L35 L24:L33</xm:sqref>
        </x14:dataValidation>
        <x14:dataValidation type="list" allowBlank="1" showInputMessage="1" showErrorMessage="1" xr:uid="{00000000-0002-0000-1C00-000004000000}">
          <x14:formula1>
            <xm:f>Tabelle4!$B$3:$B$5</xm:f>
          </x14:formula1>
          <xm:sqref>M8:M9 M17:M19 M21:M22 M11:M15 M35 M24:M33</xm:sqref>
        </x14:dataValidation>
        <x14:dataValidation type="list" allowBlank="1" showInputMessage="1" showErrorMessage="1" xr:uid="{00000000-0002-0000-1C00-000005000000}">
          <x14:formula1>
            <xm:f>Tabelle4!$D$3:$D$5</xm:f>
          </x14:formula1>
          <xm:sqref>N8:N9 N17:N19 N21:N22 N11:N15 N35 N24:N33</xm:sqref>
        </x14:dataValidation>
        <x14:dataValidation type="list" allowBlank="1" showInputMessage="1" showErrorMessage="1" xr:uid="{00000000-0002-0000-1C00-000006000000}">
          <x14:formula1>
            <xm:f>Tabelle4!$F$3:$F$5</xm:f>
          </x14:formula1>
          <xm:sqref>O8:O9 O17:O19 O21:O22 O11:O15 O35 O24:O33</xm:sqref>
        </x14:dataValidation>
        <x14:dataValidation type="list" allowBlank="1" showInputMessage="1" showErrorMessage="1" xr:uid="{00000000-0002-0000-1C00-000007000000}">
          <x14:formula1>
            <xm:f>Tabelle3!$D$2:$D$4</xm:f>
          </x14:formula1>
          <xm:sqref>J8:J9 J17:J19 J21:J22 J11:J15 J35 J24:J33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T36"/>
  <sheetViews>
    <sheetView zoomScale="125" zoomScaleNormal="125" zoomScalePageLayoutView="125" workbookViewId="0">
      <selection activeCell="L1" sqref="A1:N16"/>
    </sheetView>
  </sheetViews>
  <sheetFormatPr baseColWidth="10" defaultRowHeight="13"/>
  <cols>
    <col min="1" max="1" width="45.33203125" customWidth="1"/>
  </cols>
  <sheetData>
    <row r="2" spans="1:14" ht="19">
      <c r="A2" s="73" t="s">
        <v>65</v>
      </c>
    </row>
    <row r="4" spans="1:14" ht="28" customHeight="1">
      <c r="A4" t="s">
        <v>8</v>
      </c>
      <c r="B4" s="766" t="s">
        <v>419</v>
      </c>
      <c r="C4" s="755"/>
      <c r="D4" s="755"/>
      <c r="E4" s="755"/>
      <c r="F4" s="755"/>
      <c r="G4" s="755"/>
      <c r="H4" s="755"/>
      <c r="I4" s="755"/>
      <c r="J4" s="755"/>
      <c r="K4" s="755"/>
      <c r="L4" s="755"/>
      <c r="M4" s="755"/>
      <c r="N4" s="755"/>
    </row>
    <row r="5" spans="1:14" ht="28" customHeight="1">
      <c r="A5" t="s">
        <v>7</v>
      </c>
      <c r="B5" s="755" t="s">
        <v>9</v>
      </c>
      <c r="C5" s="755"/>
      <c r="D5" s="755"/>
      <c r="E5" s="755"/>
      <c r="F5" s="755"/>
      <c r="G5" s="755"/>
      <c r="H5" s="755"/>
      <c r="I5" s="755"/>
      <c r="J5" s="755"/>
      <c r="K5" s="755"/>
      <c r="L5" s="755"/>
      <c r="M5" s="755"/>
      <c r="N5" s="755"/>
    </row>
    <row r="6" spans="1:14" ht="28" customHeight="1">
      <c r="A6" t="s">
        <v>25</v>
      </c>
      <c r="B6" s="755" t="s">
        <v>10</v>
      </c>
      <c r="C6" s="755"/>
      <c r="D6" s="755"/>
      <c r="E6" s="755"/>
      <c r="F6" s="755"/>
      <c r="G6" s="755"/>
      <c r="H6" s="755"/>
      <c r="I6" s="755"/>
      <c r="J6" s="755"/>
      <c r="K6" s="755"/>
      <c r="L6" s="755"/>
      <c r="M6" s="755"/>
      <c r="N6" s="755"/>
    </row>
    <row r="7" spans="1:14" ht="28" customHeight="1">
      <c r="A7" t="s">
        <v>2</v>
      </c>
      <c r="B7" s="755" t="s">
        <v>36</v>
      </c>
      <c r="C7" s="755"/>
      <c r="D7" s="755"/>
      <c r="E7" s="755"/>
      <c r="F7" s="755"/>
      <c r="G7" s="755"/>
      <c r="H7" s="755"/>
      <c r="I7" s="755"/>
      <c r="J7" s="755"/>
      <c r="K7" s="755"/>
      <c r="L7" s="755"/>
      <c r="M7" s="755"/>
      <c r="N7" s="755"/>
    </row>
    <row r="8" spans="1:14" ht="28" customHeight="1">
      <c r="A8" t="s">
        <v>17</v>
      </c>
      <c r="B8" s="755" t="s">
        <v>11</v>
      </c>
      <c r="C8" s="755"/>
      <c r="D8" s="755"/>
      <c r="E8" s="755"/>
      <c r="F8" s="755"/>
      <c r="G8" s="755"/>
      <c r="H8" s="755"/>
      <c r="I8" s="755"/>
      <c r="J8" s="755"/>
      <c r="K8" s="755"/>
      <c r="L8" s="755"/>
      <c r="M8" s="755"/>
      <c r="N8" s="755"/>
    </row>
    <row r="9" spans="1:14" ht="28" customHeight="1">
      <c r="A9" t="s">
        <v>12</v>
      </c>
      <c r="B9" s="755" t="s">
        <v>26</v>
      </c>
      <c r="C9" s="755"/>
      <c r="D9" s="755"/>
      <c r="E9" s="755"/>
      <c r="F9" s="755"/>
      <c r="G9" s="755"/>
      <c r="H9" s="755"/>
      <c r="I9" s="755"/>
      <c r="J9" s="755"/>
      <c r="K9" s="755"/>
      <c r="L9" s="755"/>
      <c r="M9" s="755"/>
      <c r="N9" s="755"/>
    </row>
    <row r="10" spans="1:14" ht="28" customHeight="1">
      <c r="A10" t="s">
        <v>19</v>
      </c>
      <c r="B10" s="755" t="s">
        <v>13</v>
      </c>
      <c r="C10" s="755"/>
      <c r="D10" s="755"/>
      <c r="E10" s="755"/>
      <c r="F10" s="755"/>
      <c r="G10" s="755"/>
      <c r="H10" s="755"/>
      <c r="I10" s="755"/>
      <c r="J10" s="755"/>
      <c r="K10" s="755"/>
      <c r="L10" s="755"/>
      <c r="M10" s="755"/>
      <c r="N10" s="755"/>
    </row>
    <row r="11" spans="1:14" ht="28" customHeight="1">
      <c r="A11" t="s">
        <v>35</v>
      </c>
      <c r="B11" s="755" t="s">
        <v>5</v>
      </c>
      <c r="C11" s="755"/>
      <c r="D11" s="755"/>
      <c r="E11" s="755"/>
      <c r="F11" s="755"/>
      <c r="G11" s="755"/>
      <c r="H11" s="755"/>
      <c r="I11" s="755"/>
      <c r="J11" s="755"/>
      <c r="K11" s="755"/>
      <c r="L11" s="755"/>
      <c r="M11" s="755"/>
      <c r="N11" s="755"/>
    </row>
    <row r="12" spans="1:14" ht="28" customHeight="1">
      <c r="A12" t="s">
        <v>20</v>
      </c>
      <c r="B12" s="766" t="s">
        <v>3</v>
      </c>
      <c r="C12" s="755"/>
      <c r="D12" s="755"/>
      <c r="E12" s="755"/>
      <c r="F12" s="755"/>
      <c r="G12" s="755"/>
      <c r="H12" s="755"/>
      <c r="I12" s="755"/>
      <c r="J12" s="755"/>
      <c r="K12" s="755"/>
      <c r="L12" s="755"/>
      <c r="M12" s="755"/>
      <c r="N12" s="755"/>
    </row>
    <row r="13" spans="1:14" ht="28" customHeight="1">
      <c r="A13" t="s">
        <v>29</v>
      </c>
      <c r="B13" s="755" t="s">
        <v>27</v>
      </c>
      <c r="C13" s="755"/>
      <c r="D13" s="755"/>
      <c r="E13" s="755"/>
      <c r="F13" s="755"/>
      <c r="G13" s="755"/>
      <c r="H13" s="755"/>
      <c r="I13" s="755"/>
      <c r="J13" s="755"/>
      <c r="K13" s="755"/>
      <c r="L13" s="755"/>
      <c r="M13" s="755"/>
      <c r="N13" s="755"/>
    </row>
    <row r="14" spans="1:14" ht="28" customHeight="1">
      <c r="A14" t="s">
        <v>28</v>
      </c>
      <c r="B14" s="755" t="s">
        <v>14</v>
      </c>
      <c r="C14" s="755"/>
      <c r="D14" s="755"/>
      <c r="E14" s="755"/>
      <c r="F14" s="755"/>
      <c r="G14" s="755"/>
      <c r="H14" s="755"/>
      <c r="I14" s="755"/>
      <c r="J14" s="755"/>
      <c r="K14" s="755"/>
      <c r="L14" s="755"/>
      <c r="M14" s="755"/>
      <c r="N14" s="755"/>
    </row>
    <row r="15" spans="1:14" ht="28" customHeight="1">
      <c r="A15" t="s">
        <v>16</v>
      </c>
      <c r="B15" s="755" t="s">
        <v>15</v>
      </c>
      <c r="C15" s="755"/>
      <c r="D15" s="755"/>
      <c r="E15" s="755"/>
      <c r="F15" s="755"/>
      <c r="G15" s="755"/>
      <c r="H15" s="755"/>
      <c r="I15" s="755"/>
      <c r="J15" s="755"/>
      <c r="K15" s="755"/>
      <c r="L15" s="755"/>
      <c r="M15" s="755"/>
      <c r="N15" s="755"/>
    </row>
    <row r="16" spans="1:14" ht="28" customHeight="1">
      <c r="A16" t="s">
        <v>4</v>
      </c>
      <c r="B16" s="766" t="s">
        <v>0</v>
      </c>
      <c r="C16" s="755"/>
      <c r="D16" s="755"/>
      <c r="E16" s="755"/>
      <c r="F16" s="755"/>
      <c r="G16" s="755"/>
      <c r="H16" s="755"/>
      <c r="I16" s="755"/>
      <c r="J16" s="755"/>
      <c r="K16" s="755"/>
      <c r="L16" s="755"/>
      <c r="M16" s="755"/>
      <c r="N16" s="755"/>
    </row>
    <row r="17" spans="1:20" ht="28" customHeight="1">
      <c r="A17" t="s">
        <v>21</v>
      </c>
      <c r="B17" s="755" t="s">
        <v>30</v>
      </c>
      <c r="C17" s="755"/>
      <c r="D17" s="755"/>
      <c r="E17" s="755"/>
      <c r="F17" s="755"/>
      <c r="G17" s="755"/>
      <c r="H17" s="755"/>
      <c r="I17" s="755"/>
      <c r="J17" s="755"/>
      <c r="K17" s="755"/>
      <c r="L17" s="755"/>
      <c r="M17" s="755"/>
      <c r="N17" s="755"/>
    </row>
    <row r="18" spans="1:20" ht="28" customHeight="1">
      <c r="A18" t="s">
        <v>22</v>
      </c>
      <c r="B18" s="755" t="s">
        <v>6</v>
      </c>
      <c r="C18" s="755"/>
      <c r="D18" s="755"/>
      <c r="E18" s="755"/>
      <c r="F18" s="755"/>
      <c r="G18" s="755"/>
      <c r="H18" s="755"/>
      <c r="I18" s="755"/>
      <c r="J18" s="755"/>
      <c r="K18" s="755"/>
      <c r="L18" s="755"/>
      <c r="M18" s="755"/>
      <c r="N18" s="755"/>
    </row>
    <row r="19" spans="1:20" ht="28" customHeight="1">
      <c r="A19" t="s">
        <v>23</v>
      </c>
      <c r="B19" s="755" t="s">
        <v>31</v>
      </c>
      <c r="C19" s="755"/>
      <c r="D19" s="755"/>
      <c r="E19" s="755"/>
      <c r="F19" s="755"/>
      <c r="G19" s="755"/>
      <c r="H19" s="755"/>
      <c r="I19" s="755"/>
      <c r="J19" s="755"/>
      <c r="K19" s="755"/>
      <c r="L19" s="755"/>
      <c r="M19" s="755"/>
      <c r="N19" s="755"/>
    </row>
    <row r="20" spans="1:20" ht="28" customHeight="1">
      <c r="A20" t="s">
        <v>1</v>
      </c>
      <c r="B20" s="755" t="s">
        <v>32</v>
      </c>
      <c r="C20" s="755"/>
      <c r="D20" s="755"/>
      <c r="E20" s="755"/>
      <c r="F20" s="755"/>
      <c r="G20" s="755"/>
      <c r="H20" s="755"/>
      <c r="I20" s="755"/>
      <c r="J20" s="755"/>
      <c r="K20" s="755"/>
      <c r="L20" s="755"/>
      <c r="M20" s="755"/>
      <c r="N20" s="755"/>
    </row>
    <row r="21" spans="1:20" ht="28" customHeight="1">
      <c r="A21" t="s">
        <v>423</v>
      </c>
      <c r="B21" s="755" t="s">
        <v>33</v>
      </c>
      <c r="C21" s="755"/>
      <c r="D21" s="755"/>
      <c r="E21" s="755"/>
      <c r="F21" s="755"/>
      <c r="G21" s="755"/>
      <c r="H21" s="755"/>
      <c r="I21" s="755"/>
      <c r="J21" s="755"/>
      <c r="K21" s="755"/>
      <c r="L21" s="755"/>
      <c r="M21" s="755"/>
      <c r="N21" s="755"/>
    </row>
    <row r="24" spans="1:20">
      <c r="A24" s="74" t="s">
        <v>37</v>
      </c>
      <c r="B24" s="74"/>
      <c r="C24" s="74"/>
      <c r="D24" s="74"/>
      <c r="E24" s="74"/>
      <c r="F24" s="74"/>
      <c r="G24" s="74"/>
      <c r="H24" s="74"/>
      <c r="I24" s="74"/>
      <c r="J24" s="74"/>
      <c r="K24" s="74"/>
      <c r="L24" s="74"/>
      <c r="M24" s="74"/>
      <c r="N24" s="58"/>
    </row>
    <row r="25" spans="1:20">
      <c r="A25" s="74" t="s">
        <v>24</v>
      </c>
      <c r="B25" s="74"/>
      <c r="C25" s="74"/>
      <c r="D25" s="74"/>
      <c r="E25" s="74"/>
      <c r="F25" s="74"/>
      <c r="G25" s="74"/>
      <c r="H25" s="74"/>
      <c r="I25" s="74"/>
      <c r="J25" s="74"/>
      <c r="K25" s="74"/>
      <c r="L25" s="74"/>
      <c r="M25" s="74"/>
      <c r="N25" s="58"/>
    </row>
    <row r="26" spans="1:20">
      <c r="A26" s="74"/>
      <c r="B26" s="74"/>
      <c r="C26" s="74"/>
      <c r="D26" s="74"/>
      <c r="E26" s="74"/>
      <c r="F26" s="74"/>
      <c r="G26" s="74"/>
      <c r="H26" s="74"/>
      <c r="I26" s="74"/>
      <c r="J26" s="74"/>
      <c r="K26" s="74"/>
      <c r="L26" s="74"/>
      <c r="M26" s="74"/>
    </row>
    <row r="27" spans="1:20" s="79" customFormat="1" ht="14">
      <c r="A27" s="760" t="s">
        <v>72</v>
      </c>
      <c r="B27" s="762" t="s">
        <v>420</v>
      </c>
      <c r="C27" s="762"/>
      <c r="D27" s="762"/>
      <c r="E27" s="762"/>
      <c r="F27" s="762"/>
      <c r="G27" s="762"/>
      <c r="H27" s="762"/>
      <c r="I27" s="762"/>
      <c r="J27" s="762"/>
      <c r="K27" s="762"/>
      <c r="L27" s="762"/>
      <c r="M27" s="762"/>
      <c r="N27"/>
      <c r="O27"/>
      <c r="P27"/>
      <c r="Q27"/>
      <c r="R27"/>
      <c r="S27"/>
      <c r="T27"/>
    </row>
    <row r="28" spans="1:20" s="79" customFormat="1" ht="14">
      <c r="A28" s="761"/>
      <c r="B28" s="763"/>
      <c r="C28" s="763"/>
      <c r="D28" s="763"/>
      <c r="E28" s="763"/>
      <c r="F28" s="763"/>
      <c r="G28" s="763"/>
      <c r="H28" s="763"/>
      <c r="I28" s="763"/>
      <c r="J28" s="763"/>
      <c r="K28" s="763"/>
      <c r="L28" s="763"/>
      <c r="M28" s="763"/>
      <c r="N28"/>
      <c r="O28"/>
      <c r="P28"/>
      <c r="Q28"/>
      <c r="R28"/>
      <c r="S28"/>
      <c r="T28"/>
    </row>
    <row r="29" spans="1:20" s="79" customFormat="1" ht="19" customHeight="1">
      <c r="A29" s="80" t="s">
        <v>18</v>
      </c>
      <c r="B29" s="81" t="s">
        <v>421</v>
      </c>
      <c r="C29" s="81"/>
      <c r="D29" s="81"/>
      <c r="E29" s="81"/>
      <c r="F29" s="81"/>
      <c r="G29" s="81"/>
      <c r="H29" s="81"/>
      <c r="I29" s="81"/>
      <c r="J29" s="81"/>
      <c r="K29" s="81"/>
      <c r="L29" s="81"/>
      <c r="M29" s="81"/>
      <c r="N29"/>
      <c r="O29"/>
      <c r="P29"/>
      <c r="Q29"/>
      <c r="R29"/>
      <c r="S29"/>
      <c r="T29"/>
    </row>
    <row r="30" spans="1:20" s="79" customFormat="1" ht="8" customHeight="1">
      <c r="A30" s="77"/>
      <c r="B30" s="78"/>
      <c r="C30" s="78"/>
      <c r="D30" s="78"/>
      <c r="E30" s="78"/>
      <c r="F30" s="78"/>
      <c r="G30" s="78"/>
      <c r="H30" s="78"/>
      <c r="I30" s="78"/>
      <c r="J30" s="78"/>
      <c r="K30" s="78"/>
      <c r="L30" s="78"/>
      <c r="M30" s="78"/>
      <c r="N30"/>
      <c r="O30"/>
      <c r="P30"/>
      <c r="Q30"/>
      <c r="R30"/>
      <c r="S30"/>
      <c r="T30"/>
    </row>
    <row r="31" spans="1:20" s="79" customFormat="1" ht="14">
      <c r="A31" s="764" t="s">
        <v>76</v>
      </c>
      <c r="B31" s="765" t="s">
        <v>34</v>
      </c>
      <c r="C31" s="765"/>
      <c r="D31" s="765"/>
      <c r="E31" s="765"/>
      <c r="F31" s="765"/>
      <c r="G31" s="765"/>
      <c r="H31" s="765"/>
      <c r="I31" s="765"/>
      <c r="J31" s="765"/>
      <c r="K31" s="765"/>
      <c r="L31" s="765"/>
      <c r="M31" s="765"/>
      <c r="N31"/>
      <c r="O31"/>
      <c r="P31"/>
      <c r="Q31"/>
      <c r="R31"/>
      <c r="S31"/>
      <c r="T31"/>
    </row>
    <row r="32" spans="1:20" s="79" customFormat="1" ht="8" customHeight="1">
      <c r="A32" s="761"/>
      <c r="B32" s="763"/>
      <c r="C32" s="763"/>
      <c r="D32" s="763"/>
      <c r="E32" s="763"/>
      <c r="F32" s="763"/>
      <c r="G32" s="763"/>
      <c r="H32" s="763"/>
      <c r="I32" s="763"/>
      <c r="J32" s="763"/>
      <c r="K32" s="763"/>
      <c r="L32" s="763"/>
      <c r="M32" s="763"/>
      <c r="N32"/>
      <c r="O32"/>
      <c r="P32"/>
      <c r="Q32"/>
      <c r="R32"/>
      <c r="S32"/>
      <c r="T32"/>
    </row>
    <row r="33" spans="1:13" ht="13" customHeight="1">
      <c r="A33" s="764" t="s">
        <v>424</v>
      </c>
      <c r="B33" s="756" t="s">
        <v>665</v>
      </c>
      <c r="C33" s="756"/>
      <c r="D33" s="756"/>
      <c r="E33" s="756"/>
      <c r="F33" s="756"/>
      <c r="G33" s="756"/>
      <c r="H33" s="756"/>
      <c r="I33" s="756"/>
      <c r="J33" s="756"/>
      <c r="K33" s="756"/>
      <c r="L33" s="756"/>
      <c r="M33" s="756"/>
    </row>
    <row r="34" spans="1:13">
      <c r="A34" s="761"/>
      <c r="B34" s="757"/>
      <c r="C34" s="757"/>
      <c r="D34" s="757"/>
      <c r="E34" s="757"/>
      <c r="F34" s="757"/>
      <c r="G34" s="757"/>
      <c r="H34" s="757"/>
      <c r="I34" s="757"/>
      <c r="J34" s="757"/>
      <c r="K34" s="757"/>
      <c r="L34" s="757"/>
      <c r="M34" s="757"/>
    </row>
    <row r="35" spans="1:13" ht="13" customHeight="1">
      <c r="A35" s="764" t="s">
        <v>461</v>
      </c>
      <c r="B35" s="758" t="s">
        <v>666</v>
      </c>
      <c r="C35" s="758"/>
      <c r="D35" s="758"/>
      <c r="E35" s="758"/>
      <c r="F35" s="758"/>
      <c r="G35" s="758"/>
      <c r="H35" s="758"/>
      <c r="I35" s="758"/>
      <c r="J35" s="758"/>
      <c r="K35" s="758"/>
      <c r="L35" s="758"/>
      <c r="M35" s="758"/>
    </row>
    <row r="36" spans="1:13">
      <c r="A36" s="761"/>
      <c r="B36" s="759"/>
      <c r="C36" s="759"/>
      <c r="D36" s="759"/>
      <c r="E36" s="759"/>
      <c r="F36" s="759"/>
      <c r="G36" s="759"/>
      <c r="H36" s="759"/>
      <c r="I36" s="759"/>
      <c r="J36" s="759"/>
      <c r="K36" s="759"/>
      <c r="L36" s="759"/>
      <c r="M36" s="759"/>
    </row>
  </sheetData>
  <mergeCells count="26">
    <mergeCell ref="B9:N9"/>
    <mergeCell ref="B4:N4"/>
    <mergeCell ref="B5:N5"/>
    <mergeCell ref="B6:N6"/>
    <mergeCell ref="B7:N7"/>
    <mergeCell ref="B8:N8"/>
    <mergeCell ref="B21:N21"/>
    <mergeCell ref="B10:N10"/>
    <mergeCell ref="B11:N11"/>
    <mergeCell ref="B12:N12"/>
    <mergeCell ref="B13:N13"/>
    <mergeCell ref="B14:N14"/>
    <mergeCell ref="B15:N15"/>
    <mergeCell ref="B16:N16"/>
    <mergeCell ref="B17:N17"/>
    <mergeCell ref="B18:N18"/>
    <mergeCell ref="B19:N19"/>
    <mergeCell ref="B20:N20"/>
    <mergeCell ref="B33:M34"/>
    <mergeCell ref="B35:M36"/>
    <mergeCell ref="A27:A28"/>
    <mergeCell ref="B27:M28"/>
    <mergeCell ref="A31:A32"/>
    <mergeCell ref="B31:M32"/>
    <mergeCell ref="A33:A34"/>
    <mergeCell ref="A35:A36"/>
  </mergeCells>
  <phoneticPr fontId="13" type="noConversion"/>
  <pageMargins left="0.70000000000000007" right="0.70000000000000007" top="0.79000000000000015" bottom="0.79000000000000015" header="0.30000000000000004" footer="0.30000000000000004"/>
  <pageSetup paperSize="9" scale="65" orientation="landscape"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F374"/>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D59" sqref="D59"/>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83203125" style="273" customWidth="1"/>
    <col min="8" max="8" width="17"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695</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597" customFormat="1" ht="48" customHeight="1" thickBot="1">
      <c r="A7" s="585" t="s">
        <v>355</v>
      </c>
      <c r="B7" s="396"/>
      <c r="C7" s="586">
        <v>67690969</v>
      </c>
      <c r="D7" s="587" t="s">
        <v>622</v>
      </c>
      <c r="E7" s="663"/>
      <c r="F7" s="663"/>
      <c r="G7" s="663"/>
      <c r="H7" s="663"/>
      <c r="I7" s="663"/>
      <c r="J7" s="663">
        <v>0</v>
      </c>
      <c r="K7" s="663"/>
      <c r="L7" s="225"/>
      <c r="M7" s="606"/>
      <c r="N7" s="606"/>
      <c r="O7" s="606"/>
      <c r="P7" s="233"/>
      <c r="Q7" s="118"/>
      <c r="R7" s="118"/>
      <c r="S7" s="118"/>
      <c r="T7" s="118"/>
      <c r="U7" s="617"/>
      <c r="V7" s="608"/>
      <c r="W7" s="608"/>
      <c r="X7" s="588"/>
      <c r="Y7" s="588"/>
      <c r="Z7" s="588"/>
      <c r="AA7" s="588"/>
      <c r="AB7" s="588"/>
      <c r="AC7" s="588"/>
      <c r="AD7" s="588"/>
      <c r="AE7" s="588"/>
      <c r="AF7" s="588"/>
      <c r="AG7" s="588"/>
      <c r="AH7" s="588"/>
      <c r="AI7" s="588"/>
      <c r="AJ7" s="588"/>
      <c r="AK7" s="588"/>
      <c r="AL7" s="588"/>
      <c r="AM7" s="589"/>
      <c r="AN7" s="589"/>
      <c r="AO7" s="589"/>
      <c r="AP7" s="589"/>
      <c r="AQ7" s="590"/>
      <c r="AR7" s="590"/>
      <c r="AS7" s="590"/>
      <c r="AT7" s="590"/>
      <c r="AU7" s="591"/>
      <c r="AV7" s="592"/>
      <c r="AW7" s="593"/>
      <c r="AX7" s="594"/>
      <c r="AY7" s="595"/>
      <c r="AZ7" s="596"/>
      <c r="BA7" s="588"/>
      <c r="BB7" s="588"/>
      <c r="BC7" s="588"/>
      <c r="BD7" s="588"/>
      <c r="BE7" s="588"/>
      <c r="BF7" s="588"/>
      <c r="BG7" s="588"/>
      <c r="BH7" s="588"/>
      <c r="BI7" s="588"/>
      <c r="BJ7" s="588"/>
      <c r="BK7" s="588"/>
      <c r="BL7" s="588"/>
      <c r="BM7" s="588"/>
      <c r="BN7" s="588"/>
      <c r="BO7" s="588"/>
      <c r="BP7" s="588"/>
      <c r="BQ7" s="588"/>
      <c r="BR7" s="588"/>
      <c r="BS7" s="588"/>
      <c r="BT7" s="588"/>
      <c r="BU7" s="588"/>
      <c r="BV7" s="588"/>
      <c r="BW7" s="588"/>
      <c r="BX7" s="588"/>
      <c r="BY7" s="589"/>
      <c r="BZ7" s="589"/>
      <c r="CA7" s="589"/>
      <c r="CB7" s="589"/>
      <c r="CC7" s="590"/>
      <c r="CD7" s="590"/>
      <c r="CE7" s="590"/>
      <c r="CF7" s="590"/>
      <c r="CG7" s="591"/>
      <c r="CH7" s="592"/>
      <c r="CI7" s="593"/>
      <c r="CJ7" s="594"/>
      <c r="CK7" s="595"/>
      <c r="CL7" s="596"/>
      <c r="CM7" s="588"/>
      <c r="CN7" s="588"/>
      <c r="CO7" s="588"/>
      <c r="CP7" s="588"/>
      <c r="CQ7" s="588"/>
      <c r="CR7" s="588"/>
      <c r="CS7" s="588"/>
      <c r="CT7" s="588"/>
      <c r="CU7" s="588"/>
      <c r="CV7" s="588"/>
      <c r="CW7" s="588"/>
      <c r="CX7" s="588"/>
      <c r="CY7" s="588"/>
      <c r="CZ7" s="588"/>
      <c r="DA7" s="588"/>
      <c r="DB7" s="588"/>
      <c r="DC7" s="588"/>
      <c r="DD7" s="588"/>
      <c r="DE7" s="588"/>
      <c r="DF7" s="588"/>
      <c r="DG7" s="588"/>
      <c r="DH7" s="588"/>
      <c r="DI7" s="588"/>
      <c r="DJ7" s="588"/>
      <c r="DK7" s="589"/>
      <c r="DL7" s="589"/>
      <c r="DM7" s="589"/>
      <c r="DN7" s="589"/>
      <c r="DO7" s="590"/>
      <c r="DP7" s="590"/>
      <c r="DQ7" s="590"/>
      <c r="DR7" s="590"/>
      <c r="DS7" s="591"/>
      <c r="DT7" s="592"/>
      <c r="DU7" s="593"/>
      <c r="DV7" s="594"/>
      <c r="DW7" s="595"/>
      <c r="DX7" s="596"/>
      <c r="DY7" s="588"/>
      <c r="DZ7" s="588"/>
      <c r="EA7" s="588"/>
      <c r="EB7" s="588"/>
      <c r="EC7" s="588"/>
      <c r="ED7" s="588"/>
      <c r="EE7" s="588"/>
      <c r="EF7" s="588"/>
      <c r="EG7" s="588"/>
      <c r="EH7" s="588"/>
      <c r="EI7" s="588"/>
      <c r="EJ7" s="588"/>
      <c r="EK7" s="588"/>
      <c r="EL7" s="588"/>
      <c r="EM7" s="588"/>
      <c r="EN7" s="588"/>
      <c r="EO7" s="588"/>
      <c r="EP7" s="588"/>
      <c r="EQ7" s="588"/>
      <c r="ER7" s="588"/>
      <c r="ES7" s="588"/>
      <c r="ET7" s="588"/>
      <c r="EU7" s="588"/>
      <c r="EV7" s="588"/>
      <c r="EW7" s="589"/>
      <c r="EX7" s="589"/>
      <c r="EY7" s="589"/>
      <c r="EZ7" s="589"/>
      <c r="FA7" s="590"/>
      <c r="FB7" s="590"/>
      <c r="FC7" s="590"/>
      <c r="FD7" s="590"/>
      <c r="FE7" s="591"/>
      <c r="FF7" s="592"/>
      <c r="FG7" s="593"/>
      <c r="FH7" s="594"/>
      <c r="FI7" s="595"/>
      <c r="FJ7" s="596"/>
      <c r="FK7" s="588"/>
      <c r="FL7" s="588"/>
      <c r="FM7" s="588"/>
      <c r="FN7" s="588"/>
      <c r="FO7" s="588"/>
      <c r="FP7" s="588"/>
      <c r="FQ7" s="588"/>
      <c r="FR7" s="588"/>
      <c r="FS7" s="588"/>
      <c r="FT7" s="588"/>
      <c r="FU7" s="588"/>
      <c r="FV7" s="588"/>
      <c r="FW7" s="588"/>
      <c r="FX7" s="588"/>
      <c r="FY7" s="588"/>
      <c r="FZ7" s="588"/>
      <c r="GA7" s="588"/>
      <c r="GB7" s="588"/>
      <c r="GC7" s="588"/>
      <c r="GD7" s="588"/>
      <c r="GE7" s="588"/>
      <c r="GF7" s="588"/>
      <c r="GG7" s="588"/>
      <c r="GH7" s="588"/>
      <c r="GI7" s="589"/>
      <c r="GJ7" s="589"/>
      <c r="GK7" s="589"/>
      <c r="GL7" s="589"/>
      <c r="GM7" s="590"/>
      <c r="GN7" s="590"/>
      <c r="GO7" s="590"/>
      <c r="GP7" s="590"/>
      <c r="GQ7" s="591"/>
      <c r="GR7" s="592"/>
      <c r="GS7" s="593"/>
      <c r="GT7" s="594"/>
      <c r="GU7" s="595"/>
      <c r="GV7" s="596"/>
      <c r="GW7" s="588"/>
      <c r="GX7" s="588"/>
      <c r="GY7" s="588"/>
      <c r="GZ7" s="588"/>
      <c r="HA7" s="588"/>
      <c r="HB7" s="588"/>
      <c r="HC7" s="588"/>
      <c r="HD7" s="588"/>
      <c r="HE7" s="588"/>
      <c r="HF7" s="588"/>
    </row>
    <row r="8" spans="1:214" s="20" customFormat="1" ht="48" customHeight="1">
      <c r="A8" s="581"/>
      <c r="B8" s="131">
        <v>1</v>
      </c>
      <c r="C8" s="529"/>
      <c r="D8" s="88" t="s">
        <v>622</v>
      </c>
      <c r="E8" s="88" t="s">
        <v>388</v>
      </c>
      <c r="F8" s="121">
        <v>1</v>
      </c>
      <c r="G8" s="429" t="s">
        <v>389</v>
      </c>
      <c r="H8" s="429"/>
      <c r="I8" s="88" t="s">
        <v>226</v>
      </c>
      <c r="J8" s="89" t="s">
        <v>364</v>
      </c>
      <c r="K8" s="90">
        <v>6</v>
      </c>
      <c r="L8" s="89" t="s">
        <v>56</v>
      </c>
      <c r="M8" s="120"/>
      <c r="N8" s="121"/>
      <c r="O8" s="89">
        <v>6</v>
      </c>
      <c r="P8" s="94">
        <v>2000</v>
      </c>
      <c r="Q8" s="295">
        <f t="shared" ref="Q8:T10" si="0">M8</f>
        <v>0</v>
      </c>
      <c r="R8" s="295">
        <f t="shared" si="0"/>
        <v>0</v>
      </c>
      <c r="S8" s="295">
        <f t="shared" si="0"/>
        <v>6</v>
      </c>
      <c r="T8" s="295">
        <f t="shared" si="0"/>
        <v>2000</v>
      </c>
      <c r="U8" s="296">
        <f t="shared" ref="U8:U11" si="1">IF(Q8+R8=0,S8*T8,OR(IF(Q8+S8=0,R8*T8),OR(IF(R8+S8=0,Q8*T8))))</f>
        <v>12000</v>
      </c>
      <c r="V8" s="436">
        <f t="shared" ref="V8:V11" si="2">IF(U8=TRUE,(Q8+R8+S8)*T8,U8)</f>
        <v>12000</v>
      </c>
      <c r="W8" s="315"/>
    </row>
    <row r="9" spans="1:214" s="20" customFormat="1" ht="48" customHeight="1">
      <c r="A9" s="212"/>
      <c r="B9" s="213">
        <v>2</v>
      </c>
      <c r="C9" s="214"/>
      <c r="D9" s="95" t="s">
        <v>622</v>
      </c>
      <c r="E9" s="95" t="s">
        <v>388</v>
      </c>
      <c r="F9" s="123">
        <v>2</v>
      </c>
      <c r="G9" s="215" t="s">
        <v>291</v>
      </c>
      <c r="H9" s="215"/>
      <c r="I9" s="95" t="s">
        <v>175</v>
      </c>
      <c r="J9" s="96" t="s">
        <v>364</v>
      </c>
      <c r="K9" s="97">
        <v>6</v>
      </c>
      <c r="L9" s="96" t="s">
        <v>56</v>
      </c>
      <c r="M9" s="122"/>
      <c r="N9" s="123"/>
      <c r="O9" s="96">
        <v>6</v>
      </c>
      <c r="P9" s="101">
        <v>2000</v>
      </c>
      <c r="Q9" s="297">
        <f t="shared" si="0"/>
        <v>0</v>
      </c>
      <c r="R9" s="297">
        <f t="shared" si="0"/>
        <v>0</v>
      </c>
      <c r="S9" s="297">
        <f t="shared" si="0"/>
        <v>6</v>
      </c>
      <c r="T9" s="297">
        <f t="shared" si="0"/>
        <v>2000</v>
      </c>
      <c r="U9" s="298">
        <f t="shared" si="1"/>
        <v>12000</v>
      </c>
      <c r="V9" s="437">
        <f t="shared" si="2"/>
        <v>12000</v>
      </c>
      <c r="W9" s="316"/>
    </row>
    <row r="10" spans="1:214" s="20" customFormat="1" ht="48" customHeight="1">
      <c r="A10" s="212"/>
      <c r="B10" s="213">
        <v>3</v>
      </c>
      <c r="C10" s="214"/>
      <c r="D10" s="95" t="s">
        <v>622</v>
      </c>
      <c r="E10" s="95" t="s">
        <v>386</v>
      </c>
      <c r="F10" s="123">
        <v>3</v>
      </c>
      <c r="G10" s="215" t="s">
        <v>387</v>
      </c>
      <c r="H10" s="215"/>
      <c r="I10" s="95" t="s">
        <v>279</v>
      </c>
      <c r="J10" s="96" t="s">
        <v>364</v>
      </c>
      <c r="K10" s="97">
        <v>6</v>
      </c>
      <c r="L10" s="96" t="s">
        <v>56</v>
      </c>
      <c r="M10" s="605"/>
      <c r="N10" s="155"/>
      <c r="O10" s="154">
        <v>6</v>
      </c>
      <c r="P10" s="155">
        <v>3000</v>
      </c>
      <c r="Q10" s="297">
        <f t="shared" si="0"/>
        <v>0</v>
      </c>
      <c r="R10" s="297">
        <f t="shared" si="0"/>
        <v>0</v>
      </c>
      <c r="S10" s="297">
        <f t="shared" si="0"/>
        <v>6</v>
      </c>
      <c r="T10" s="297">
        <f t="shared" si="0"/>
        <v>3000</v>
      </c>
      <c r="U10" s="298">
        <f t="shared" si="1"/>
        <v>18000</v>
      </c>
      <c r="V10" s="437">
        <f t="shared" si="2"/>
        <v>18000</v>
      </c>
      <c r="W10" s="494"/>
    </row>
    <row r="11" spans="1:214" s="20" customFormat="1" ht="48" customHeight="1" thickBot="1">
      <c r="A11" s="584"/>
      <c r="B11" s="397">
        <v>4</v>
      </c>
      <c r="C11" s="493"/>
      <c r="D11" s="102" t="s">
        <v>622</v>
      </c>
      <c r="E11" s="102" t="s">
        <v>386</v>
      </c>
      <c r="F11" s="126">
        <v>4</v>
      </c>
      <c r="G11" s="395" t="s">
        <v>354</v>
      </c>
      <c r="H11" s="395"/>
      <c r="I11" s="102" t="s">
        <v>213</v>
      </c>
      <c r="J11" s="103" t="s">
        <v>365</v>
      </c>
      <c r="K11" s="104">
        <v>6</v>
      </c>
      <c r="L11" s="103" t="s">
        <v>56</v>
      </c>
      <c r="M11" s="605"/>
      <c r="N11" s="155"/>
      <c r="O11" s="154">
        <v>6</v>
      </c>
      <c r="P11" s="155">
        <v>2500</v>
      </c>
      <c r="Q11" s="297">
        <f t="shared" ref="Q11" si="3">M11</f>
        <v>0</v>
      </c>
      <c r="R11" s="297">
        <f t="shared" ref="R11" si="4">N11</f>
        <v>0</v>
      </c>
      <c r="S11" s="297">
        <f t="shared" ref="S11" si="5">O11</f>
        <v>6</v>
      </c>
      <c r="T11" s="297">
        <f t="shared" ref="T11" si="6">P11</f>
        <v>2500</v>
      </c>
      <c r="U11" s="298">
        <f t="shared" si="1"/>
        <v>15000</v>
      </c>
      <c r="V11" s="437">
        <f t="shared" si="2"/>
        <v>15000</v>
      </c>
      <c r="W11" s="494"/>
    </row>
    <row r="12" spans="1:214" s="597" customFormat="1" ht="48" customHeight="1" thickBot="1">
      <c r="A12" s="470" t="s">
        <v>356</v>
      </c>
      <c r="B12" s="520"/>
      <c r="C12" s="432">
        <v>63939382</v>
      </c>
      <c r="D12" s="433" t="s">
        <v>623</v>
      </c>
      <c r="E12" s="606"/>
      <c r="F12" s="606"/>
      <c r="G12" s="606"/>
      <c r="H12" s="606"/>
      <c r="I12" s="606"/>
      <c r="J12" s="606"/>
      <c r="K12" s="606"/>
      <c r="L12" s="224"/>
      <c r="M12" s="225"/>
      <c r="N12" s="226"/>
      <c r="O12" s="225"/>
      <c r="P12" s="226"/>
      <c r="Q12" s="109"/>
      <c r="R12" s="109"/>
      <c r="S12" s="109"/>
      <c r="T12" s="109"/>
      <c r="U12" s="607"/>
      <c r="V12" s="608"/>
      <c r="W12" s="608"/>
      <c r="X12" s="588"/>
      <c r="Y12" s="588"/>
      <c r="Z12" s="588"/>
      <c r="AA12" s="588"/>
      <c r="AB12" s="588"/>
      <c r="AC12" s="588"/>
      <c r="AD12" s="588"/>
      <c r="AE12" s="588"/>
      <c r="AF12" s="588"/>
      <c r="AG12" s="588"/>
      <c r="AH12" s="588"/>
      <c r="AI12" s="588"/>
      <c r="AJ12" s="588"/>
      <c r="AK12" s="588"/>
      <c r="AL12" s="588"/>
      <c r="AM12" s="589"/>
      <c r="AN12" s="589"/>
      <c r="AO12" s="589"/>
      <c r="AP12" s="589"/>
      <c r="AQ12" s="590"/>
      <c r="AR12" s="590"/>
      <c r="AS12" s="590"/>
      <c r="AT12" s="590"/>
      <c r="AU12" s="591"/>
      <c r="AV12" s="592"/>
      <c r="AW12" s="593"/>
      <c r="AX12" s="594"/>
      <c r="AY12" s="595"/>
      <c r="AZ12" s="596"/>
      <c r="BA12" s="588"/>
      <c r="BB12" s="588"/>
      <c r="BC12" s="588"/>
      <c r="BD12" s="588"/>
      <c r="BE12" s="588"/>
      <c r="BF12" s="588"/>
      <c r="BG12" s="588"/>
      <c r="BH12" s="588"/>
      <c r="BI12" s="588"/>
      <c r="BJ12" s="588"/>
      <c r="BK12" s="588"/>
      <c r="BL12" s="588"/>
      <c r="BM12" s="588"/>
      <c r="BN12" s="588"/>
      <c r="BO12" s="588"/>
      <c r="BP12" s="588"/>
      <c r="BQ12" s="588"/>
      <c r="BR12" s="588"/>
      <c r="BS12" s="588"/>
      <c r="BT12" s="588"/>
      <c r="BU12" s="588"/>
      <c r="BV12" s="588"/>
      <c r="BW12" s="588"/>
      <c r="BX12" s="588"/>
      <c r="BY12" s="589"/>
      <c r="BZ12" s="589"/>
      <c r="CA12" s="589"/>
      <c r="CB12" s="589"/>
      <c r="CC12" s="590"/>
      <c r="CD12" s="590"/>
      <c r="CE12" s="590"/>
      <c r="CF12" s="590"/>
      <c r="CG12" s="591"/>
      <c r="CH12" s="592"/>
      <c r="CI12" s="593"/>
      <c r="CJ12" s="594"/>
      <c r="CK12" s="595"/>
      <c r="CL12" s="596"/>
      <c r="CM12" s="588"/>
      <c r="CN12" s="588"/>
      <c r="CO12" s="588"/>
      <c r="CP12" s="588"/>
      <c r="CQ12" s="588"/>
      <c r="CR12" s="588"/>
      <c r="CS12" s="588"/>
      <c r="CT12" s="588"/>
      <c r="CU12" s="588"/>
      <c r="CV12" s="588"/>
      <c r="CW12" s="588"/>
      <c r="CX12" s="588"/>
      <c r="CY12" s="588"/>
      <c r="CZ12" s="588"/>
      <c r="DA12" s="588"/>
      <c r="DB12" s="588"/>
      <c r="DC12" s="588"/>
      <c r="DD12" s="588"/>
      <c r="DE12" s="588"/>
      <c r="DF12" s="588"/>
      <c r="DG12" s="588"/>
      <c r="DH12" s="588"/>
      <c r="DI12" s="588"/>
      <c r="DJ12" s="588"/>
      <c r="DK12" s="589"/>
      <c r="DL12" s="589"/>
      <c r="DM12" s="589"/>
      <c r="DN12" s="589"/>
      <c r="DO12" s="590"/>
      <c r="DP12" s="590"/>
      <c r="DQ12" s="590"/>
      <c r="DR12" s="590"/>
      <c r="DS12" s="591"/>
      <c r="DT12" s="592"/>
      <c r="DU12" s="593"/>
      <c r="DV12" s="594"/>
      <c r="DW12" s="595"/>
      <c r="DX12" s="596"/>
      <c r="DY12" s="588"/>
      <c r="DZ12" s="588"/>
      <c r="EA12" s="588"/>
      <c r="EB12" s="588"/>
      <c r="EC12" s="588"/>
      <c r="ED12" s="588"/>
      <c r="EE12" s="588"/>
      <c r="EF12" s="588"/>
      <c r="EG12" s="588"/>
      <c r="EH12" s="588"/>
      <c r="EI12" s="588"/>
      <c r="EJ12" s="588"/>
      <c r="EK12" s="588"/>
      <c r="EL12" s="588"/>
      <c r="EM12" s="588"/>
      <c r="EN12" s="588"/>
      <c r="EO12" s="588"/>
      <c r="EP12" s="588"/>
      <c r="EQ12" s="588"/>
      <c r="ER12" s="588"/>
      <c r="ES12" s="588"/>
      <c r="ET12" s="588"/>
      <c r="EU12" s="588"/>
      <c r="EV12" s="588"/>
      <c r="EW12" s="589"/>
      <c r="EX12" s="589"/>
      <c r="EY12" s="589"/>
      <c r="EZ12" s="589"/>
      <c r="FA12" s="590"/>
      <c r="FB12" s="590"/>
      <c r="FC12" s="590"/>
      <c r="FD12" s="590"/>
      <c r="FE12" s="591"/>
      <c r="FF12" s="592"/>
      <c r="FG12" s="593"/>
      <c r="FH12" s="594"/>
      <c r="FI12" s="595"/>
      <c r="FJ12" s="596"/>
      <c r="FK12" s="588"/>
      <c r="FL12" s="588"/>
      <c r="FM12" s="588"/>
      <c r="FN12" s="588"/>
      <c r="FO12" s="588"/>
      <c r="FP12" s="588"/>
      <c r="FQ12" s="588"/>
      <c r="FR12" s="588"/>
      <c r="FS12" s="588"/>
      <c r="FT12" s="588"/>
      <c r="FU12" s="588"/>
      <c r="FV12" s="588"/>
      <c r="FW12" s="588"/>
      <c r="FX12" s="588"/>
      <c r="FY12" s="588"/>
      <c r="FZ12" s="588"/>
      <c r="GA12" s="588"/>
      <c r="GB12" s="588"/>
      <c r="GC12" s="588"/>
      <c r="GD12" s="588"/>
      <c r="GE12" s="588"/>
      <c r="GF12" s="588"/>
      <c r="GG12" s="588"/>
      <c r="GH12" s="588"/>
      <c r="GI12" s="589"/>
      <c r="GJ12" s="589"/>
      <c r="GK12" s="589"/>
      <c r="GL12" s="589"/>
      <c r="GM12" s="590"/>
      <c r="GN12" s="590"/>
      <c r="GO12" s="590"/>
      <c r="GP12" s="590"/>
      <c r="GQ12" s="591"/>
      <c r="GR12" s="592"/>
      <c r="GS12" s="593"/>
      <c r="GT12" s="594"/>
      <c r="GU12" s="595"/>
      <c r="GV12" s="596"/>
      <c r="GW12" s="588"/>
      <c r="GX12" s="588"/>
      <c r="GY12" s="588"/>
      <c r="GZ12" s="588"/>
      <c r="HA12" s="588"/>
      <c r="HB12" s="588"/>
      <c r="HC12" s="588"/>
      <c r="HD12" s="588"/>
      <c r="HE12" s="588"/>
      <c r="HF12" s="588"/>
    </row>
    <row r="13" spans="1:214" s="20" customFormat="1" ht="48" customHeight="1" thickBot="1">
      <c r="A13" s="636"/>
      <c r="B13" s="250">
        <v>5</v>
      </c>
      <c r="C13" s="198"/>
      <c r="D13" s="110" t="s">
        <v>623</v>
      </c>
      <c r="E13" s="136" t="s">
        <v>381</v>
      </c>
      <c r="F13" s="114">
        <v>1</v>
      </c>
      <c r="G13" s="136" t="s">
        <v>402</v>
      </c>
      <c r="H13" s="136"/>
      <c r="I13" s="110" t="s">
        <v>155</v>
      </c>
      <c r="J13" s="111" t="s">
        <v>364</v>
      </c>
      <c r="K13" s="112">
        <v>6</v>
      </c>
      <c r="L13" s="111" t="s">
        <v>56</v>
      </c>
      <c r="M13" s="119"/>
      <c r="N13" s="114"/>
      <c r="O13" s="111">
        <v>6</v>
      </c>
      <c r="P13" s="115">
        <v>3500</v>
      </c>
      <c r="Q13" s="299">
        <f>M13</f>
        <v>0</v>
      </c>
      <c r="R13" s="299">
        <f>N13</f>
        <v>0</v>
      </c>
      <c r="S13" s="299">
        <f>O13</f>
        <v>6</v>
      </c>
      <c r="T13" s="299">
        <f>P13</f>
        <v>3500</v>
      </c>
      <c r="U13" s="300">
        <f>IF(Q13+R13=0,S13*T13,OR(IF(Q13+S13=0,R13*T13),OR(IF(R13+S13=0,Q13*T13))))</f>
        <v>21000</v>
      </c>
      <c r="V13" s="437">
        <f>IF(U13=TRUE,(Q13+R13+S13)*T13,U13)</f>
        <v>21000</v>
      </c>
      <c r="W13" s="315"/>
    </row>
    <row r="14" spans="1:214" s="597" customFormat="1" ht="48" customHeight="1" thickBot="1">
      <c r="A14" s="470" t="s">
        <v>357</v>
      </c>
      <c r="B14" s="520"/>
      <c r="C14" s="432">
        <v>71036719</v>
      </c>
      <c r="D14" s="576" t="s">
        <v>624</v>
      </c>
      <c r="E14" s="606"/>
      <c r="F14" s="606"/>
      <c r="G14" s="606"/>
      <c r="H14" s="606"/>
      <c r="I14" s="606"/>
      <c r="J14" s="610"/>
      <c r="K14" s="610"/>
      <c r="L14" s="230"/>
      <c r="M14" s="231"/>
      <c r="N14" s="232"/>
      <c r="O14" s="231"/>
      <c r="P14" s="232"/>
      <c r="Q14" s="116"/>
      <c r="R14" s="116"/>
      <c r="S14" s="116"/>
      <c r="T14" s="116"/>
      <c r="U14" s="611"/>
      <c r="V14" s="612"/>
      <c r="W14" s="612"/>
      <c r="X14" s="588"/>
      <c r="Y14" s="588"/>
      <c r="Z14" s="588"/>
      <c r="AA14" s="588"/>
      <c r="AB14" s="588"/>
      <c r="AC14" s="588"/>
      <c r="AD14" s="588"/>
      <c r="AE14" s="588"/>
      <c r="AF14" s="588"/>
      <c r="AG14" s="588"/>
      <c r="AH14" s="588"/>
      <c r="AI14" s="588"/>
      <c r="AJ14" s="588"/>
      <c r="AK14" s="588"/>
      <c r="AL14" s="588"/>
      <c r="AM14" s="589"/>
      <c r="AN14" s="589"/>
      <c r="AO14" s="589"/>
      <c r="AP14" s="589"/>
      <c r="AQ14" s="590"/>
      <c r="AR14" s="590"/>
      <c r="AS14" s="590"/>
      <c r="AT14" s="590"/>
      <c r="AU14" s="591"/>
      <c r="AV14" s="592"/>
      <c r="AW14" s="593"/>
      <c r="AX14" s="594"/>
      <c r="AY14" s="595"/>
      <c r="AZ14" s="596"/>
      <c r="BA14" s="588"/>
      <c r="BB14" s="588"/>
      <c r="BC14" s="588"/>
      <c r="BD14" s="588"/>
      <c r="BE14" s="588"/>
      <c r="BF14" s="588"/>
      <c r="BG14" s="588"/>
      <c r="BH14" s="588"/>
      <c r="BI14" s="588"/>
      <c r="BJ14" s="588"/>
      <c r="BK14" s="588"/>
      <c r="BL14" s="588"/>
      <c r="BM14" s="588"/>
      <c r="BN14" s="588"/>
      <c r="BO14" s="588"/>
      <c r="BP14" s="588"/>
      <c r="BQ14" s="588"/>
      <c r="BR14" s="588"/>
      <c r="BS14" s="588"/>
      <c r="BT14" s="588"/>
      <c r="BU14" s="588"/>
      <c r="BV14" s="588"/>
      <c r="BW14" s="588"/>
      <c r="BX14" s="588"/>
      <c r="BY14" s="589"/>
      <c r="BZ14" s="589"/>
      <c r="CA14" s="589"/>
      <c r="CB14" s="589"/>
      <c r="CC14" s="590"/>
      <c r="CD14" s="590"/>
      <c r="CE14" s="590"/>
      <c r="CF14" s="590"/>
      <c r="CG14" s="591"/>
      <c r="CH14" s="592"/>
      <c r="CI14" s="593"/>
      <c r="CJ14" s="594"/>
      <c r="CK14" s="595"/>
      <c r="CL14" s="596"/>
      <c r="CM14" s="588"/>
      <c r="CN14" s="588"/>
      <c r="CO14" s="588"/>
      <c r="CP14" s="588"/>
      <c r="CQ14" s="588"/>
      <c r="CR14" s="588"/>
      <c r="CS14" s="588"/>
      <c r="CT14" s="588"/>
      <c r="CU14" s="588"/>
      <c r="CV14" s="588"/>
      <c r="CW14" s="588"/>
      <c r="CX14" s="588"/>
      <c r="CY14" s="588"/>
      <c r="CZ14" s="588"/>
      <c r="DA14" s="588"/>
      <c r="DB14" s="588"/>
      <c r="DC14" s="588"/>
      <c r="DD14" s="588"/>
      <c r="DE14" s="588"/>
      <c r="DF14" s="588"/>
      <c r="DG14" s="588"/>
      <c r="DH14" s="588"/>
      <c r="DI14" s="588"/>
      <c r="DJ14" s="588"/>
      <c r="DK14" s="589"/>
      <c r="DL14" s="589"/>
      <c r="DM14" s="589"/>
      <c r="DN14" s="589"/>
      <c r="DO14" s="590"/>
      <c r="DP14" s="590"/>
      <c r="DQ14" s="590"/>
      <c r="DR14" s="590"/>
      <c r="DS14" s="591"/>
      <c r="DT14" s="592"/>
      <c r="DU14" s="593"/>
      <c r="DV14" s="594"/>
      <c r="DW14" s="595"/>
      <c r="DX14" s="596"/>
      <c r="DY14" s="588"/>
      <c r="DZ14" s="588"/>
      <c r="EA14" s="588"/>
      <c r="EB14" s="588"/>
      <c r="EC14" s="588"/>
      <c r="ED14" s="588"/>
      <c r="EE14" s="588"/>
      <c r="EF14" s="588"/>
      <c r="EG14" s="588"/>
      <c r="EH14" s="588"/>
      <c r="EI14" s="588"/>
      <c r="EJ14" s="588"/>
      <c r="EK14" s="588"/>
      <c r="EL14" s="588"/>
      <c r="EM14" s="588"/>
      <c r="EN14" s="588"/>
      <c r="EO14" s="588"/>
      <c r="EP14" s="588"/>
      <c r="EQ14" s="588"/>
      <c r="ER14" s="588"/>
      <c r="ES14" s="588"/>
      <c r="ET14" s="588"/>
      <c r="EU14" s="588"/>
      <c r="EV14" s="588"/>
      <c r="EW14" s="589"/>
      <c r="EX14" s="589"/>
      <c r="EY14" s="589"/>
      <c r="EZ14" s="589"/>
      <c r="FA14" s="590"/>
      <c r="FB14" s="590"/>
      <c r="FC14" s="590"/>
      <c r="FD14" s="590"/>
      <c r="FE14" s="591"/>
      <c r="FF14" s="592"/>
      <c r="FG14" s="593"/>
      <c r="FH14" s="594"/>
      <c r="FI14" s="595"/>
      <c r="FJ14" s="596"/>
      <c r="FK14" s="588"/>
      <c r="FL14" s="588"/>
      <c r="FM14" s="588"/>
      <c r="FN14" s="588"/>
      <c r="FO14" s="588"/>
      <c r="FP14" s="588"/>
      <c r="FQ14" s="588"/>
      <c r="FR14" s="588"/>
      <c r="FS14" s="588"/>
      <c r="FT14" s="588"/>
      <c r="FU14" s="588"/>
      <c r="FV14" s="588"/>
      <c r="FW14" s="588"/>
      <c r="FX14" s="588"/>
      <c r="FY14" s="588"/>
      <c r="FZ14" s="588"/>
      <c r="GA14" s="588"/>
      <c r="GB14" s="588"/>
      <c r="GC14" s="588"/>
      <c r="GD14" s="588"/>
      <c r="GE14" s="588"/>
      <c r="GF14" s="588"/>
      <c r="GG14" s="588"/>
      <c r="GH14" s="588"/>
      <c r="GI14" s="589"/>
      <c r="GJ14" s="589"/>
      <c r="GK14" s="589"/>
      <c r="GL14" s="589"/>
      <c r="GM14" s="590"/>
      <c r="GN14" s="590"/>
      <c r="GO14" s="590"/>
      <c r="GP14" s="590"/>
      <c r="GQ14" s="591"/>
      <c r="GR14" s="592"/>
      <c r="GS14" s="593"/>
      <c r="GT14" s="594"/>
      <c r="GU14" s="595"/>
      <c r="GV14" s="596"/>
      <c r="GW14" s="588"/>
      <c r="GX14" s="588"/>
      <c r="GY14" s="588"/>
      <c r="GZ14" s="588"/>
      <c r="HA14" s="588"/>
      <c r="HB14" s="588"/>
      <c r="HC14" s="588"/>
      <c r="HD14" s="588"/>
      <c r="HE14" s="588"/>
      <c r="HF14" s="588"/>
    </row>
    <row r="15" spans="1:214" s="20" customFormat="1" ht="48" customHeight="1">
      <c r="A15" s="581"/>
      <c r="B15" s="131">
        <v>6</v>
      </c>
      <c r="C15" s="529"/>
      <c r="D15" s="88" t="s">
        <v>624</v>
      </c>
      <c r="E15" s="370" t="s">
        <v>386</v>
      </c>
      <c r="F15" s="121">
        <v>1</v>
      </c>
      <c r="G15" s="429" t="s">
        <v>395</v>
      </c>
      <c r="H15" s="429" t="s">
        <v>625</v>
      </c>
      <c r="I15" s="88" t="s">
        <v>277</v>
      </c>
      <c r="J15" s="89" t="s">
        <v>364</v>
      </c>
      <c r="K15" s="90">
        <v>7</v>
      </c>
      <c r="L15" s="89" t="s">
        <v>56</v>
      </c>
      <c r="M15" s="120"/>
      <c r="N15" s="121"/>
      <c r="O15" s="89">
        <v>6</v>
      </c>
      <c r="P15" s="94">
        <v>2000</v>
      </c>
      <c r="Q15" s="301">
        <f t="shared" ref="Q15:T18" si="7">M15</f>
        <v>0</v>
      </c>
      <c r="R15" s="301">
        <f t="shared" si="7"/>
        <v>0</v>
      </c>
      <c r="S15" s="301">
        <f t="shared" si="7"/>
        <v>6</v>
      </c>
      <c r="T15" s="301">
        <f t="shared" si="7"/>
        <v>2000</v>
      </c>
      <c r="U15" s="296">
        <f t="shared" ref="U15:U18" si="8">IF(Q15+R15=0,S15*T15,OR(IF(Q15+S15=0,R15*T15),OR(IF(R15+S15=0,Q15*T15))))</f>
        <v>12000</v>
      </c>
      <c r="V15" s="437">
        <f t="shared" ref="V15:V18" si="9">IF(U15=TRUE,(Q15+R15+S15)*T15,U15)</f>
        <v>12000</v>
      </c>
      <c r="W15" s="316"/>
    </row>
    <row r="16" spans="1:214" s="20" customFormat="1" ht="48" customHeight="1">
      <c r="A16" s="212"/>
      <c r="B16" s="213">
        <v>7</v>
      </c>
      <c r="C16" s="214"/>
      <c r="D16" s="95" t="s">
        <v>624</v>
      </c>
      <c r="E16" s="95" t="s">
        <v>386</v>
      </c>
      <c r="F16" s="123">
        <v>2</v>
      </c>
      <c r="G16" s="215" t="s">
        <v>395</v>
      </c>
      <c r="H16" s="215" t="s">
        <v>626</v>
      </c>
      <c r="I16" s="95" t="s">
        <v>277</v>
      </c>
      <c r="J16" s="96" t="s">
        <v>364</v>
      </c>
      <c r="K16" s="97">
        <v>7</v>
      </c>
      <c r="L16" s="96" t="s">
        <v>56</v>
      </c>
      <c r="M16" s="122"/>
      <c r="N16" s="123"/>
      <c r="O16" s="96">
        <v>6</v>
      </c>
      <c r="P16" s="101">
        <v>2000</v>
      </c>
      <c r="Q16" s="302">
        <f t="shared" si="7"/>
        <v>0</v>
      </c>
      <c r="R16" s="302">
        <f t="shared" si="7"/>
        <v>0</v>
      </c>
      <c r="S16" s="302">
        <f t="shared" si="7"/>
        <v>6</v>
      </c>
      <c r="T16" s="302">
        <f t="shared" si="7"/>
        <v>2000</v>
      </c>
      <c r="U16" s="298">
        <f t="shared" si="8"/>
        <v>12000</v>
      </c>
      <c r="V16" s="437">
        <f t="shared" si="9"/>
        <v>12000</v>
      </c>
      <c r="W16" s="316"/>
    </row>
    <row r="17" spans="1:214" s="20" customFormat="1" ht="48" customHeight="1">
      <c r="A17" s="212"/>
      <c r="B17" s="213">
        <v>8</v>
      </c>
      <c r="C17" s="214"/>
      <c r="D17" s="95" t="s">
        <v>624</v>
      </c>
      <c r="E17" s="95" t="s">
        <v>386</v>
      </c>
      <c r="F17" s="123">
        <v>3</v>
      </c>
      <c r="G17" s="215" t="s">
        <v>395</v>
      </c>
      <c r="H17" s="215" t="s">
        <v>627</v>
      </c>
      <c r="I17" s="95" t="s">
        <v>277</v>
      </c>
      <c r="J17" s="96" t="s">
        <v>364</v>
      </c>
      <c r="K17" s="97">
        <v>7</v>
      </c>
      <c r="L17" s="96" t="s">
        <v>56</v>
      </c>
      <c r="M17" s="122"/>
      <c r="N17" s="123"/>
      <c r="O17" s="96">
        <v>6</v>
      </c>
      <c r="P17" s="101">
        <v>2000</v>
      </c>
      <c r="Q17" s="302">
        <f t="shared" si="7"/>
        <v>0</v>
      </c>
      <c r="R17" s="302">
        <f t="shared" si="7"/>
        <v>0</v>
      </c>
      <c r="S17" s="302">
        <f t="shared" si="7"/>
        <v>6</v>
      </c>
      <c r="T17" s="302">
        <f t="shared" si="7"/>
        <v>2000</v>
      </c>
      <c r="U17" s="298">
        <f t="shared" si="8"/>
        <v>12000</v>
      </c>
      <c r="V17" s="437">
        <f t="shared" si="9"/>
        <v>12000</v>
      </c>
      <c r="W17" s="316"/>
    </row>
    <row r="18" spans="1:214" s="20" customFormat="1" ht="48" customHeight="1" thickBot="1">
      <c r="A18" s="555"/>
      <c r="B18" s="533">
        <v>9</v>
      </c>
      <c r="C18" s="534"/>
      <c r="D18" s="359" t="s">
        <v>624</v>
      </c>
      <c r="E18" s="359" t="s">
        <v>386</v>
      </c>
      <c r="F18" s="380">
        <v>4</v>
      </c>
      <c r="G18" s="468" t="s">
        <v>404</v>
      </c>
      <c r="H18" s="468" t="s">
        <v>49</v>
      </c>
      <c r="I18" s="359" t="s">
        <v>311</v>
      </c>
      <c r="J18" s="143" t="s">
        <v>364</v>
      </c>
      <c r="K18" s="361">
        <v>8</v>
      </c>
      <c r="L18" s="143" t="s">
        <v>56</v>
      </c>
      <c r="M18" s="379"/>
      <c r="N18" s="380"/>
      <c r="O18" s="143">
        <v>6</v>
      </c>
      <c r="P18" s="144">
        <v>2500</v>
      </c>
      <c r="Q18" s="631">
        <f t="shared" si="7"/>
        <v>0</v>
      </c>
      <c r="R18" s="631">
        <f t="shared" si="7"/>
        <v>0</v>
      </c>
      <c r="S18" s="631">
        <f t="shared" si="7"/>
        <v>6</v>
      </c>
      <c r="T18" s="631">
        <f t="shared" si="7"/>
        <v>2500</v>
      </c>
      <c r="U18" s="632">
        <f t="shared" si="8"/>
        <v>15000</v>
      </c>
      <c r="V18" s="441">
        <f t="shared" si="9"/>
        <v>15000</v>
      </c>
      <c r="W18" s="321"/>
    </row>
    <row r="19" spans="1:214" s="597" customFormat="1" ht="48" customHeight="1" thickBot="1">
      <c r="A19" s="638" t="s">
        <v>358</v>
      </c>
      <c r="B19" s="250"/>
      <c r="C19" s="712">
        <v>42218824</v>
      </c>
      <c r="D19" s="646" t="s">
        <v>628</v>
      </c>
      <c r="E19" s="655"/>
      <c r="F19" s="655"/>
      <c r="G19" s="655"/>
      <c r="H19" s="655"/>
      <c r="I19" s="655"/>
      <c r="J19" s="655"/>
      <c r="K19" s="655"/>
      <c r="L19" s="346"/>
      <c r="M19" s="346"/>
      <c r="N19" s="364"/>
      <c r="O19" s="346"/>
      <c r="P19" s="364"/>
      <c r="Q19" s="387"/>
      <c r="R19" s="387"/>
      <c r="S19" s="387"/>
      <c r="T19" s="387"/>
      <c r="U19" s="717"/>
      <c r="V19" s="612"/>
      <c r="W19" s="612"/>
      <c r="X19" s="588"/>
      <c r="Y19" s="588"/>
      <c r="Z19" s="588"/>
      <c r="AA19" s="588"/>
      <c r="AB19" s="588"/>
      <c r="AC19" s="588"/>
      <c r="AD19" s="588"/>
      <c r="AE19" s="588"/>
      <c r="AF19" s="588"/>
      <c r="AG19" s="588"/>
      <c r="AH19" s="588"/>
      <c r="AI19" s="588"/>
      <c r="AJ19" s="588"/>
      <c r="AK19" s="588"/>
      <c r="AL19" s="588"/>
      <c r="AM19" s="589"/>
      <c r="AN19" s="589"/>
      <c r="AO19" s="589"/>
      <c r="AP19" s="589"/>
      <c r="AQ19" s="590"/>
      <c r="AR19" s="590"/>
      <c r="AS19" s="590"/>
      <c r="AT19" s="590"/>
      <c r="AU19" s="591"/>
      <c r="AV19" s="592"/>
      <c r="AW19" s="593"/>
      <c r="AX19" s="594"/>
      <c r="AY19" s="595"/>
      <c r="AZ19" s="596"/>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9"/>
      <c r="BZ19" s="589"/>
      <c r="CA19" s="589"/>
      <c r="CB19" s="589"/>
      <c r="CC19" s="590"/>
      <c r="CD19" s="590"/>
      <c r="CE19" s="590"/>
      <c r="CF19" s="590"/>
      <c r="CG19" s="591"/>
      <c r="CH19" s="592"/>
      <c r="CI19" s="593"/>
      <c r="CJ19" s="594"/>
      <c r="CK19" s="595"/>
      <c r="CL19" s="596"/>
      <c r="CM19" s="588"/>
      <c r="CN19" s="588"/>
      <c r="CO19" s="588"/>
      <c r="CP19" s="588"/>
      <c r="CQ19" s="588"/>
      <c r="CR19" s="588"/>
      <c r="CS19" s="588"/>
      <c r="CT19" s="588"/>
      <c r="CU19" s="588"/>
      <c r="CV19" s="588"/>
      <c r="CW19" s="588"/>
      <c r="CX19" s="588"/>
      <c r="CY19" s="588"/>
      <c r="CZ19" s="588"/>
      <c r="DA19" s="588"/>
      <c r="DB19" s="588"/>
      <c r="DC19" s="588"/>
      <c r="DD19" s="588"/>
      <c r="DE19" s="588"/>
      <c r="DF19" s="588"/>
      <c r="DG19" s="588"/>
      <c r="DH19" s="588"/>
      <c r="DI19" s="588"/>
      <c r="DJ19" s="588"/>
      <c r="DK19" s="589"/>
      <c r="DL19" s="589"/>
      <c r="DM19" s="589"/>
      <c r="DN19" s="589"/>
      <c r="DO19" s="590"/>
      <c r="DP19" s="590"/>
      <c r="DQ19" s="590"/>
      <c r="DR19" s="590"/>
      <c r="DS19" s="591"/>
      <c r="DT19" s="592"/>
      <c r="DU19" s="593"/>
      <c r="DV19" s="594"/>
      <c r="DW19" s="595"/>
      <c r="DX19" s="596"/>
      <c r="DY19" s="588"/>
      <c r="DZ19" s="588"/>
      <c r="EA19" s="588"/>
      <c r="EB19" s="588"/>
      <c r="EC19" s="588"/>
      <c r="ED19" s="588"/>
      <c r="EE19" s="588"/>
      <c r="EF19" s="588"/>
      <c r="EG19" s="588"/>
      <c r="EH19" s="588"/>
      <c r="EI19" s="588"/>
      <c r="EJ19" s="588"/>
      <c r="EK19" s="588"/>
      <c r="EL19" s="588"/>
      <c r="EM19" s="588"/>
      <c r="EN19" s="588"/>
      <c r="EO19" s="588"/>
      <c r="EP19" s="588"/>
      <c r="EQ19" s="588"/>
      <c r="ER19" s="588"/>
      <c r="ES19" s="588"/>
      <c r="ET19" s="588"/>
      <c r="EU19" s="588"/>
      <c r="EV19" s="588"/>
      <c r="EW19" s="589"/>
      <c r="EX19" s="589"/>
      <c r="EY19" s="589"/>
      <c r="EZ19" s="589"/>
      <c r="FA19" s="590"/>
      <c r="FB19" s="590"/>
      <c r="FC19" s="590"/>
      <c r="FD19" s="590"/>
      <c r="FE19" s="591"/>
      <c r="FF19" s="592"/>
      <c r="FG19" s="593"/>
      <c r="FH19" s="594"/>
      <c r="FI19" s="595"/>
      <c r="FJ19" s="596"/>
      <c r="FK19" s="588"/>
      <c r="FL19" s="588"/>
      <c r="FM19" s="588"/>
      <c r="FN19" s="588"/>
      <c r="FO19" s="588"/>
      <c r="FP19" s="588"/>
      <c r="FQ19" s="588"/>
      <c r="FR19" s="588"/>
      <c r="FS19" s="588"/>
      <c r="FT19" s="588"/>
      <c r="FU19" s="588"/>
      <c r="FV19" s="588"/>
      <c r="FW19" s="588"/>
      <c r="FX19" s="588"/>
      <c r="FY19" s="588"/>
      <c r="FZ19" s="588"/>
      <c r="GA19" s="588"/>
      <c r="GB19" s="588"/>
      <c r="GC19" s="588"/>
      <c r="GD19" s="588"/>
      <c r="GE19" s="588"/>
      <c r="GF19" s="588"/>
      <c r="GG19" s="588"/>
      <c r="GH19" s="588"/>
      <c r="GI19" s="589"/>
      <c r="GJ19" s="589"/>
      <c r="GK19" s="589"/>
      <c r="GL19" s="589"/>
      <c r="GM19" s="590"/>
      <c r="GN19" s="590"/>
      <c r="GO19" s="590"/>
      <c r="GP19" s="590"/>
      <c r="GQ19" s="591"/>
      <c r="GR19" s="592"/>
      <c r="GS19" s="593"/>
      <c r="GT19" s="594"/>
      <c r="GU19" s="595"/>
      <c r="GV19" s="596"/>
      <c r="GW19" s="588"/>
      <c r="GX19" s="588"/>
      <c r="GY19" s="588"/>
      <c r="GZ19" s="588"/>
      <c r="HA19" s="588"/>
      <c r="HB19" s="588"/>
      <c r="HC19" s="588"/>
      <c r="HD19" s="588"/>
      <c r="HE19" s="588"/>
      <c r="HF19" s="588"/>
    </row>
    <row r="20" spans="1:214" s="20" customFormat="1" ht="48" customHeight="1" thickBot="1">
      <c r="A20" s="625"/>
      <c r="B20" s="131">
        <v>10</v>
      </c>
      <c r="C20" s="529"/>
      <c r="D20" s="88" t="s">
        <v>628</v>
      </c>
      <c r="E20" s="429" t="s">
        <v>379</v>
      </c>
      <c r="F20" s="121">
        <v>1</v>
      </c>
      <c r="G20" s="429" t="s">
        <v>283</v>
      </c>
      <c r="H20" s="429"/>
      <c r="I20" s="88" t="s">
        <v>312</v>
      </c>
      <c r="J20" s="89" t="s">
        <v>364</v>
      </c>
      <c r="K20" s="90">
        <v>6</v>
      </c>
      <c r="L20" s="89" t="s">
        <v>50</v>
      </c>
      <c r="M20" s="120">
        <v>6</v>
      </c>
      <c r="N20" s="121"/>
      <c r="O20" s="89"/>
      <c r="P20" s="128">
        <v>4000</v>
      </c>
      <c r="Q20" s="299">
        <f t="shared" ref="Q20:T21" si="10">M20</f>
        <v>6</v>
      </c>
      <c r="R20" s="299">
        <f t="shared" si="10"/>
        <v>0</v>
      </c>
      <c r="S20" s="299">
        <f t="shared" si="10"/>
        <v>0</v>
      </c>
      <c r="T20" s="299">
        <f t="shared" si="10"/>
        <v>4000</v>
      </c>
      <c r="U20" s="300" t="b">
        <f>IF(Q20+R20=0,S20*T20,OR(IF(Q20+S20=0,R20*T20),OR(IF(R20+S20=0,Q20*T20))))</f>
        <v>1</v>
      </c>
      <c r="V20" s="437">
        <f>IF(U20=TRUE,(Q20+R20+S20)*T20,U20)</f>
        <v>24000</v>
      </c>
      <c r="W20" s="316"/>
    </row>
    <row r="21" spans="1:214" s="20" customFormat="1" ht="48" customHeight="1" thickBot="1">
      <c r="A21" s="649"/>
      <c r="B21" s="413">
        <v>11</v>
      </c>
      <c r="C21" s="583"/>
      <c r="D21" s="419" t="s">
        <v>628</v>
      </c>
      <c r="E21" s="411" t="s">
        <v>379</v>
      </c>
      <c r="F21" s="415">
        <v>2</v>
      </c>
      <c r="G21" s="411" t="s">
        <v>283</v>
      </c>
      <c r="H21" s="411"/>
      <c r="I21" s="419" t="s">
        <v>312</v>
      </c>
      <c r="J21" s="412" t="s">
        <v>364</v>
      </c>
      <c r="K21" s="420">
        <v>4</v>
      </c>
      <c r="L21" s="412" t="s">
        <v>52</v>
      </c>
      <c r="M21" s="414"/>
      <c r="N21" s="415"/>
      <c r="O21" s="412">
        <v>4</v>
      </c>
      <c r="P21" s="426">
        <v>4000</v>
      </c>
      <c r="Q21" s="299">
        <f t="shared" si="10"/>
        <v>0</v>
      </c>
      <c r="R21" s="299">
        <f t="shared" si="10"/>
        <v>0</v>
      </c>
      <c r="S21" s="299">
        <f t="shared" si="10"/>
        <v>4</v>
      </c>
      <c r="T21" s="299">
        <f t="shared" si="10"/>
        <v>4000</v>
      </c>
      <c r="U21" s="300">
        <f>IF(Q21+R21=0,S21*T21,OR(IF(Q21+S21=0,R21*T21),OR(IF(R21+S21=0,Q21*T21))))</f>
        <v>16000</v>
      </c>
      <c r="V21" s="437">
        <f>IF(U21=TRUE,(Q21+R21+S21)*T21,U21)</f>
        <v>16000</v>
      </c>
      <c r="W21" s="316"/>
    </row>
    <row r="22" spans="1:214" s="597" customFormat="1" ht="48" customHeight="1" thickBot="1">
      <c r="A22" s="470" t="s">
        <v>359</v>
      </c>
      <c r="B22" s="520"/>
      <c r="C22" s="562">
        <v>61887014</v>
      </c>
      <c r="D22" s="562" t="s">
        <v>629</v>
      </c>
      <c r="E22" s="610"/>
      <c r="F22" s="610"/>
      <c r="G22" s="610"/>
      <c r="H22" s="610"/>
      <c r="I22" s="610"/>
      <c r="J22" s="610"/>
      <c r="K22" s="610"/>
      <c r="L22" s="230"/>
      <c r="M22" s="231"/>
      <c r="N22" s="232"/>
      <c r="O22" s="231"/>
      <c r="P22" s="232"/>
      <c r="Q22" s="116"/>
      <c r="R22" s="116"/>
      <c r="S22" s="116"/>
      <c r="T22" s="116"/>
      <c r="U22" s="611"/>
      <c r="V22" s="612"/>
      <c r="W22" s="612"/>
      <c r="X22" s="588"/>
      <c r="Y22" s="588"/>
      <c r="Z22" s="588"/>
      <c r="AA22" s="588"/>
      <c r="AB22" s="588"/>
      <c r="AC22" s="588"/>
      <c r="AD22" s="588"/>
      <c r="AE22" s="588"/>
      <c r="AF22" s="588"/>
      <c r="AG22" s="588"/>
      <c r="AH22" s="588"/>
      <c r="AI22" s="588"/>
      <c r="AJ22" s="588"/>
      <c r="AK22" s="588"/>
      <c r="AL22" s="588"/>
      <c r="AM22" s="589"/>
      <c r="AN22" s="589"/>
      <c r="AO22" s="589"/>
      <c r="AP22" s="589"/>
      <c r="AQ22" s="590"/>
      <c r="AR22" s="590"/>
      <c r="AS22" s="590"/>
      <c r="AT22" s="590"/>
      <c r="AU22" s="591"/>
      <c r="AV22" s="592"/>
      <c r="AW22" s="593"/>
      <c r="AX22" s="594"/>
      <c r="AY22" s="595"/>
      <c r="AZ22" s="596"/>
      <c r="BA22" s="588"/>
      <c r="BB22" s="588"/>
      <c r="BC22" s="588"/>
      <c r="BD22" s="588"/>
      <c r="BE22" s="588"/>
      <c r="BF22" s="588"/>
      <c r="BG22" s="588"/>
      <c r="BH22" s="588"/>
      <c r="BI22" s="588"/>
      <c r="BJ22" s="588"/>
      <c r="BK22" s="588"/>
      <c r="BL22" s="588"/>
      <c r="BM22" s="588"/>
      <c r="BN22" s="588"/>
      <c r="BO22" s="588"/>
      <c r="BP22" s="588"/>
      <c r="BQ22" s="588"/>
      <c r="BR22" s="588"/>
      <c r="BS22" s="588"/>
      <c r="BT22" s="588"/>
      <c r="BU22" s="588"/>
      <c r="BV22" s="588"/>
      <c r="BW22" s="588"/>
      <c r="BX22" s="588"/>
      <c r="BY22" s="589"/>
      <c r="BZ22" s="589"/>
      <c r="CA22" s="589"/>
      <c r="CB22" s="589"/>
      <c r="CC22" s="590"/>
      <c r="CD22" s="590"/>
      <c r="CE22" s="590"/>
      <c r="CF22" s="590"/>
      <c r="CG22" s="591"/>
      <c r="CH22" s="592"/>
      <c r="CI22" s="593"/>
      <c r="CJ22" s="594"/>
      <c r="CK22" s="595"/>
      <c r="CL22" s="596"/>
      <c r="CM22" s="588"/>
      <c r="CN22" s="588"/>
      <c r="CO22" s="588"/>
      <c r="CP22" s="588"/>
      <c r="CQ22" s="588"/>
      <c r="CR22" s="588"/>
      <c r="CS22" s="588"/>
      <c r="CT22" s="588"/>
      <c r="CU22" s="588"/>
      <c r="CV22" s="588"/>
      <c r="CW22" s="588"/>
      <c r="CX22" s="588"/>
      <c r="CY22" s="588"/>
      <c r="CZ22" s="588"/>
      <c r="DA22" s="588"/>
      <c r="DB22" s="588"/>
      <c r="DC22" s="588"/>
      <c r="DD22" s="588"/>
      <c r="DE22" s="588"/>
      <c r="DF22" s="588"/>
      <c r="DG22" s="588"/>
      <c r="DH22" s="588"/>
      <c r="DI22" s="588"/>
      <c r="DJ22" s="588"/>
      <c r="DK22" s="589"/>
      <c r="DL22" s="589"/>
      <c r="DM22" s="589"/>
      <c r="DN22" s="589"/>
      <c r="DO22" s="590"/>
      <c r="DP22" s="590"/>
      <c r="DQ22" s="590"/>
      <c r="DR22" s="590"/>
      <c r="DS22" s="591"/>
      <c r="DT22" s="592"/>
      <c r="DU22" s="593"/>
      <c r="DV22" s="594"/>
      <c r="DW22" s="595"/>
      <c r="DX22" s="596"/>
      <c r="DY22" s="588"/>
      <c r="DZ22" s="588"/>
      <c r="EA22" s="588"/>
      <c r="EB22" s="588"/>
      <c r="EC22" s="588"/>
      <c r="ED22" s="588"/>
      <c r="EE22" s="588"/>
      <c r="EF22" s="588"/>
      <c r="EG22" s="588"/>
      <c r="EH22" s="588"/>
      <c r="EI22" s="588"/>
      <c r="EJ22" s="588"/>
      <c r="EK22" s="588"/>
      <c r="EL22" s="588"/>
      <c r="EM22" s="588"/>
      <c r="EN22" s="588"/>
      <c r="EO22" s="588"/>
      <c r="EP22" s="588"/>
      <c r="EQ22" s="588"/>
      <c r="ER22" s="588"/>
      <c r="ES22" s="588"/>
      <c r="ET22" s="588"/>
      <c r="EU22" s="588"/>
      <c r="EV22" s="588"/>
      <c r="EW22" s="589"/>
      <c r="EX22" s="589"/>
      <c r="EY22" s="589"/>
      <c r="EZ22" s="589"/>
      <c r="FA22" s="590"/>
      <c r="FB22" s="590"/>
      <c r="FC22" s="590"/>
      <c r="FD22" s="590"/>
      <c r="FE22" s="591"/>
      <c r="FF22" s="592"/>
      <c r="FG22" s="593"/>
      <c r="FH22" s="594"/>
      <c r="FI22" s="595"/>
      <c r="FJ22" s="596"/>
      <c r="FK22" s="588"/>
      <c r="FL22" s="588"/>
      <c r="FM22" s="588"/>
      <c r="FN22" s="588"/>
      <c r="FO22" s="588"/>
      <c r="FP22" s="588"/>
      <c r="FQ22" s="588"/>
      <c r="FR22" s="588"/>
      <c r="FS22" s="588"/>
      <c r="FT22" s="588"/>
      <c r="FU22" s="588"/>
      <c r="FV22" s="588"/>
      <c r="FW22" s="588"/>
      <c r="FX22" s="588"/>
      <c r="FY22" s="588"/>
      <c r="FZ22" s="588"/>
      <c r="GA22" s="588"/>
      <c r="GB22" s="588"/>
      <c r="GC22" s="588"/>
      <c r="GD22" s="588"/>
      <c r="GE22" s="588"/>
      <c r="GF22" s="588"/>
      <c r="GG22" s="588"/>
      <c r="GH22" s="588"/>
      <c r="GI22" s="589"/>
      <c r="GJ22" s="589"/>
      <c r="GK22" s="589"/>
      <c r="GL22" s="589"/>
      <c r="GM22" s="590"/>
      <c r="GN22" s="590"/>
      <c r="GO22" s="590"/>
      <c r="GP22" s="590"/>
      <c r="GQ22" s="591"/>
      <c r="GR22" s="592"/>
      <c r="GS22" s="593"/>
      <c r="GT22" s="594"/>
      <c r="GU22" s="595"/>
      <c r="GV22" s="596"/>
      <c r="GW22" s="588"/>
      <c r="GX22" s="588"/>
      <c r="GY22" s="588"/>
      <c r="GZ22" s="588"/>
      <c r="HA22" s="588"/>
      <c r="HB22" s="588"/>
      <c r="HC22" s="588"/>
      <c r="HD22" s="588"/>
      <c r="HE22" s="588"/>
      <c r="HF22" s="588"/>
    </row>
    <row r="23" spans="1:214" s="20" customFormat="1" ht="48" customHeight="1" thickBot="1">
      <c r="A23" s="636"/>
      <c r="B23" s="250">
        <v>12</v>
      </c>
      <c r="C23" s="198"/>
      <c r="D23" s="110" t="s">
        <v>629</v>
      </c>
      <c r="E23" s="136" t="s">
        <v>386</v>
      </c>
      <c r="F23" s="114">
        <v>1</v>
      </c>
      <c r="G23" s="136" t="s">
        <v>404</v>
      </c>
      <c r="H23" s="136" t="s">
        <v>410</v>
      </c>
      <c r="I23" s="110" t="s">
        <v>311</v>
      </c>
      <c r="J23" s="111" t="s">
        <v>364</v>
      </c>
      <c r="K23" s="112">
        <v>6</v>
      </c>
      <c r="L23" s="111" t="s">
        <v>56</v>
      </c>
      <c r="M23" s="119"/>
      <c r="N23" s="114"/>
      <c r="O23" s="111">
        <v>6</v>
      </c>
      <c r="P23" s="115">
        <v>2500</v>
      </c>
      <c r="Q23" s="299">
        <f>M23</f>
        <v>0</v>
      </c>
      <c r="R23" s="299">
        <f>N23</f>
        <v>0</v>
      </c>
      <c r="S23" s="299">
        <f>O23</f>
        <v>6</v>
      </c>
      <c r="T23" s="299">
        <f>P23</f>
        <v>2500</v>
      </c>
      <c r="U23" s="300">
        <f>IF(Q23+R23=0,S23*T23,OR(IF(Q23+S23=0,R23*T23),OR(IF(R23+S23=0,Q23*T23))))</f>
        <v>15000</v>
      </c>
      <c r="V23" s="437">
        <f>IF(U23=TRUE,(Q23+R23+S23)*T23,U23)</f>
        <v>15000</v>
      </c>
      <c r="W23" s="474"/>
    </row>
    <row r="24" spans="1:214" s="597" customFormat="1" ht="48" customHeight="1" thickBot="1">
      <c r="A24" s="470" t="s">
        <v>360</v>
      </c>
      <c r="B24" s="520"/>
      <c r="C24" s="562">
        <v>61887229</v>
      </c>
      <c r="D24" s="576" t="s">
        <v>1000</v>
      </c>
      <c r="E24" s="606"/>
      <c r="F24" s="606"/>
      <c r="G24" s="606"/>
      <c r="H24" s="606"/>
      <c r="I24" s="606"/>
      <c r="J24" s="606"/>
      <c r="K24" s="606"/>
      <c r="L24" s="224"/>
      <c r="M24" s="225"/>
      <c r="N24" s="226"/>
      <c r="O24" s="225"/>
      <c r="P24" s="226"/>
      <c r="Q24" s="109"/>
      <c r="R24" s="109"/>
      <c r="S24" s="109"/>
      <c r="T24" s="109"/>
      <c r="U24" s="607"/>
      <c r="V24" s="615"/>
      <c r="W24" s="608"/>
      <c r="X24" s="588"/>
      <c r="Y24" s="588"/>
      <c r="Z24" s="588"/>
      <c r="AA24" s="588"/>
      <c r="AB24" s="588"/>
      <c r="AC24" s="588"/>
      <c r="AD24" s="588"/>
      <c r="AE24" s="588"/>
      <c r="AF24" s="588"/>
      <c r="AG24" s="588"/>
      <c r="AH24" s="588"/>
      <c r="AI24" s="588"/>
      <c r="AJ24" s="588"/>
      <c r="AK24" s="588"/>
      <c r="AL24" s="588"/>
      <c r="AM24" s="589"/>
      <c r="AN24" s="589"/>
      <c r="AO24" s="589"/>
      <c r="AP24" s="589"/>
      <c r="AQ24" s="590"/>
      <c r="AR24" s="590"/>
      <c r="AS24" s="590"/>
      <c r="AT24" s="590"/>
      <c r="AU24" s="591"/>
      <c r="AV24" s="592"/>
      <c r="AW24" s="593"/>
      <c r="AX24" s="594"/>
      <c r="AY24" s="595"/>
      <c r="AZ24" s="596"/>
      <c r="BA24" s="588"/>
      <c r="BB24" s="588"/>
      <c r="BC24" s="588"/>
      <c r="BD24" s="588"/>
      <c r="BE24" s="588"/>
      <c r="BF24" s="588"/>
      <c r="BG24" s="588"/>
      <c r="BH24" s="588"/>
      <c r="BI24" s="588"/>
      <c r="BJ24" s="588"/>
      <c r="BK24" s="588"/>
      <c r="BL24" s="588"/>
      <c r="BM24" s="588"/>
      <c r="BN24" s="588"/>
      <c r="BO24" s="588"/>
      <c r="BP24" s="588"/>
      <c r="BQ24" s="588"/>
      <c r="BR24" s="588"/>
      <c r="BS24" s="588"/>
      <c r="BT24" s="588"/>
      <c r="BU24" s="588"/>
      <c r="BV24" s="588"/>
      <c r="BW24" s="588"/>
      <c r="BX24" s="588"/>
      <c r="BY24" s="589"/>
      <c r="BZ24" s="589"/>
      <c r="CA24" s="589"/>
      <c r="CB24" s="589"/>
      <c r="CC24" s="590"/>
      <c r="CD24" s="590"/>
      <c r="CE24" s="590"/>
      <c r="CF24" s="590"/>
      <c r="CG24" s="591"/>
      <c r="CH24" s="592"/>
      <c r="CI24" s="593"/>
      <c r="CJ24" s="594"/>
      <c r="CK24" s="595"/>
      <c r="CL24" s="596"/>
      <c r="CM24" s="588"/>
      <c r="CN24" s="588"/>
      <c r="CO24" s="588"/>
      <c r="CP24" s="588"/>
      <c r="CQ24" s="588"/>
      <c r="CR24" s="588"/>
      <c r="CS24" s="588"/>
      <c r="CT24" s="588"/>
      <c r="CU24" s="588"/>
      <c r="CV24" s="588"/>
      <c r="CW24" s="588"/>
      <c r="CX24" s="588"/>
      <c r="CY24" s="588"/>
      <c r="CZ24" s="588"/>
      <c r="DA24" s="588"/>
      <c r="DB24" s="588"/>
      <c r="DC24" s="588"/>
      <c r="DD24" s="588"/>
      <c r="DE24" s="588"/>
      <c r="DF24" s="588"/>
      <c r="DG24" s="588"/>
      <c r="DH24" s="588"/>
      <c r="DI24" s="588"/>
      <c r="DJ24" s="588"/>
      <c r="DK24" s="589"/>
      <c r="DL24" s="589"/>
      <c r="DM24" s="589"/>
      <c r="DN24" s="589"/>
      <c r="DO24" s="590"/>
      <c r="DP24" s="590"/>
      <c r="DQ24" s="590"/>
      <c r="DR24" s="590"/>
      <c r="DS24" s="591"/>
      <c r="DT24" s="592"/>
      <c r="DU24" s="593"/>
      <c r="DV24" s="594"/>
      <c r="DW24" s="595"/>
      <c r="DX24" s="596"/>
      <c r="DY24" s="588"/>
      <c r="DZ24" s="588"/>
      <c r="EA24" s="588"/>
      <c r="EB24" s="588"/>
      <c r="EC24" s="588"/>
      <c r="ED24" s="588"/>
      <c r="EE24" s="588"/>
      <c r="EF24" s="588"/>
      <c r="EG24" s="588"/>
      <c r="EH24" s="588"/>
      <c r="EI24" s="588"/>
      <c r="EJ24" s="588"/>
      <c r="EK24" s="588"/>
      <c r="EL24" s="588"/>
      <c r="EM24" s="588"/>
      <c r="EN24" s="588"/>
      <c r="EO24" s="588"/>
      <c r="EP24" s="588"/>
      <c r="EQ24" s="588"/>
      <c r="ER24" s="588"/>
      <c r="ES24" s="588"/>
      <c r="ET24" s="588"/>
      <c r="EU24" s="588"/>
      <c r="EV24" s="588"/>
      <c r="EW24" s="589"/>
      <c r="EX24" s="589"/>
      <c r="EY24" s="589"/>
      <c r="EZ24" s="589"/>
      <c r="FA24" s="590"/>
      <c r="FB24" s="590"/>
      <c r="FC24" s="590"/>
      <c r="FD24" s="590"/>
      <c r="FE24" s="591"/>
      <c r="FF24" s="592"/>
      <c r="FG24" s="593"/>
      <c r="FH24" s="594"/>
      <c r="FI24" s="595"/>
      <c r="FJ24" s="596"/>
      <c r="FK24" s="588"/>
      <c r="FL24" s="588"/>
      <c r="FM24" s="588"/>
      <c r="FN24" s="588"/>
      <c r="FO24" s="588"/>
      <c r="FP24" s="588"/>
      <c r="FQ24" s="588"/>
      <c r="FR24" s="588"/>
      <c r="FS24" s="588"/>
      <c r="FT24" s="588"/>
      <c r="FU24" s="588"/>
      <c r="FV24" s="588"/>
      <c r="FW24" s="588"/>
      <c r="FX24" s="588"/>
      <c r="FY24" s="588"/>
      <c r="FZ24" s="588"/>
      <c r="GA24" s="588"/>
      <c r="GB24" s="588"/>
      <c r="GC24" s="588"/>
      <c r="GD24" s="588"/>
      <c r="GE24" s="588"/>
      <c r="GF24" s="588"/>
      <c r="GG24" s="588"/>
      <c r="GH24" s="588"/>
      <c r="GI24" s="589"/>
      <c r="GJ24" s="589"/>
      <c r="GK24" s="589"/>
      <c r="GL24" s="589"/>
      <c r="GM24" s="590"/>
      <c r="GN24" s="590"/>
      <c r="GO24" s="590"/>
      <c r="GP24" s="590"/>
      <c r="GQ24" s="591"/>
      <c r="GR24" s="592"/>
      <c r="GS24" s="593"/>
      <c r="GT24" s="594"/>
      <c r="GU24" s="595"/>
      <c r="GV24" s="596"/>
      <c r="GW24" s="588"/>
      <c r="GX24" s="588"/>
      <c r="GY24" s="588"/>
      <c r="GZ24" s="588"/>
      <c r="HA24" s="588"/>
      <c r="HB24" s="588"/>
      <c r="HC24" s="588"/>
      <c r="HD24" s="588"/>
      <c r="HE24" s="588"/>
      <c r="HF24" s="588"/>
    </row>
    <row r="25" spans="1:214" s="20" customFormat="1" ht="48" customHeight="1" thickBot="1">
      <c r="A25" s="636"/>
      <c r="B25" s="250">
        <v>13</v>
      </c>
      <c r="C25" s="198"/>
      <c r="D25" s="110" t="s">
        <v>1000</v>
      </c>
      <c r="E25" s="136" t="s">
        <v>386</v>
      </c>
      <c r="F25" s="114">
        <v>1</v>
      </c>
      <c r="G25" s="136" t="s">
        <v>354</v>
      </c>
      <c r="H25" s="136" t="s">
        <v>455</v>
      </c>
      <c r="I25" s="110" t="s">
        <v>213</v>
      </c>
      <c r="J25" s="111" t="s">
        <v>365</v>
      </c>
      <c r="K25" s="112">
        <v>6</v>
      </c>
      <c r="L25" s="111" t="s">
        <v>56</v>
      </c>
      <c r="M25" s="119"/>
      <c r="N25" s="114"/>
      <c r="O25" s="111">
        <v>6</v>
      </c>
      <c r="P25" s="115">
        <v>2500</v>
      </c>
      <c r="Q25" s="299">
        <f t="shared" ref="Q25:T25" si="11">M25</f>
        <v>0</v>
      </c>
      <c r="R25" s="299">
        <f t="shared" si="11"/>
        <v>0</v>
      </c>
      <c r="S25" s="299">
        <f t="shared" si="11"/>
        <v>6</v>
      </c>
      <c r="T25" s="299">
        <f t="shared" si="11"/>
        <v>2500</v>
      </c>
      <c r="U25" s="300">
        <f>IF(Q25+R25=0,S25*T25,OR(IF(Q25+S25=0,R25*T25),OR(IF(R25+S25=0,Q25*T25))))</f>
        <v>15000</v>
      </c>
      <c r="V25" s="437">
        <f>IF(U25=TRUE,(Q25+R25+S25)*T25,U25)</f>
        <v>15000</v>
      </c>
      <c r="W25" s="474"/>
    </row>
    <row r="26" spans="1:214" s="597" customFormat="1" ht="48" customHeight="1" thickBot="1">
      <c r="A26" s="585" t="s">
        <v>361</v>
      </c>
      <c r="B26" s="396"/>
      <c r="C26" s="586">
        <v>61887517</v>
      </c>
      <c r="D26" s="689" t="s">
        <v>984</v>
      </c>
      <c r="E26" s="662"/>
      <c r="F26" s="662"/>
      <c r="G26" s="662"/>
      <c r="H26" s="662"/>
      <c r="I26" s="662"/>
      <c r="J26" s="662"/>
      <c r="K26" s="662"/>
      <c r="L26" s="231"/>
      <c r="M26" s="231"/>
      <c r="N26" s="232"/>
      <c r="O26" s="231"/>
      <c r="P26" s="232"/>
      <c r="Q26" s="116"/>
      <c r="R26" s="116"/>
      <c r="S26" s="116"/>
      <c r="T26" s="116"/>
      <c r="U26" s="611"/>
      <c r="V26" s="615"/>
      <c r="W26" s="608"/>
      <c r="X26" s="588"/>
      <c r="Y26" s="588"/>
      <c r="Z26" s="588"/>
      <c r="AA26" s="588"/>
      <c r="AB26" s="588"/>
      <c r="AC26" s="588"/>
      <c r="AD26" s="588"/>
      <c r="AE26" s="588"/>
      <c r="AF26" s="588"/>
      <c r="AG26" s="588"/>
      <c r="AH26" s="588"/>
      <c r="AI26" s="588"/>
      <c r="AJ26" s="588"/>
      <c r="AK26" s="588"/>
      <c r="AL26" s="588"/>
      <c r="AM26" s="589"/>
      <c r="AN26" s="589"/>
      <c r="AO26" s="589"/>
      <c r="AP26" s="589"/>
      <c r="AQ26" s="590"/>
      <c r="AR26" s="590"/>
      <c r="AS26" s="590"/>
      <c r="AT26" s="590"/>
      <c r="AU26" s="591"/>
      <c r="AV26" s="592"/>
      <c r="AW26" s="593"/>
      <c r="AX26" s="594"/>
      <c r="AY26" s="595"/>
      <c r="AZ26" s="596"/>
      <c r="BA26" s="588"/>
      <c r="BB26" s="588"/>
      <c r="BC26" s="588"/>
      <c r="BD26" s="588"/>
      <c r="BE26" s="588"/>
      <c r="BF26" s="588"/>
      <c r="BG26" s="588"/>
      <c r="BH26" s="588"/>
      <c r="BI26" s="588"/>
      <c r="BJ26" s="588"/>
      <c r="BK26" s="588"/>
      <c r="BL26" s="588"/>
      <c r="BM26" s="588"/>
      <c r="BN26" s="588"/>
      <c r="BO26" s="588"/>
      <c r="BP26" s="588"/>
      <c r="BQ26" s="588"/>
      <c r="BR26" s="588"/>
      <c r="BS26" s="588"/>
      <c r="BT26" s="588"/>
      <c r="BU26" s="588"/>
      <c r="BV26" s="588"/>
      <c r="BW26" s="588"/>
      <c r="BX26" s="588"/>
      <c r="BY26" s="589"/>
      <c r="BZ26" s="589"/>
      <c r="CA26" s="589"/>
      <c r="CB26" s="589"/>
      <c r="CC26" s="590"/>
      <c r="CD26" s="590"/>
      <c r="CE26" s="590"/>
      <c r="CF26" s="590"/>
      <c r="CG26" s="591"/>
      <c r="CH26" s="592"/>
      <c r="CI26" s="593"/>
      <c r="CJ26" s="594"/>
      <c r="CK26" s="595"/>
      <c r="CL26" s="596"/>
      <c r="CM26" s="588"/>
      <c r="CN26" s="588"/>
      <c r="CO26" s="588"/>
      <c r="CP26" s="588"/>
      <c r="CQ26" s="588"/>
      <c r="CR26" s="588"/>
      <c r="CS26" s="588"/>
      <c r="CT26" s="588"/>
      <c r="CU26" s="588"/>
      <c r="CV26" s="588"/>
      <c r="CW26" s="588"/>
      <c r="CX26" s="588"/>
      <c r="CY26" s="588"/>
      <c r="CZ26" s="588"/>
      <c r="DA26" s="588"/>
      <c r="DB26" s="588"/>
      <c r="DC26" s="588"/>
      <c r="DD26" s="588"/>
      <c r="DE26" s="588"/>
      <c r="DF26" s="588"/>
      <c r="DG26" s="588"/>
      <c r="DH26" s="588"/>
      <c r="DI26" s="588"/>
      <c r="DJ26" s="588"/>
      <c r="DK26" s="589"/>
      <c r="DL26" s="589"/>
      <c r="DM26" s="589"/>
      <c r="DN26" s="589"/>
      <c r="DO26" s="590"/>
      <c r="DP26" s="590"/>
      <c r="DQ26" s="590"/>
      <c r="DR26" s="590"/>
      <c r="DS26" s="591"/>
      <c r="DT26" s="592"/>
      <c r="DU26" s="593"/>
      <c r="DV26" s="594"/>
      <c r="DW26" s="595"/>
      <c r="DX26" s="596"/>
      <c r="DY26" s="588"/>
      <c r="DZ26" s="588"/>
      <c r="EA26" s="588"/>
      <c r="EB26" s="588"/>
      <c r="EC26" s="588"/>
      <c r="ED26" s="588"/>
      <c r="EE26" s="588"/>
      <c r="EF26" s="588"/>
      <c r="EG26" s="588"/>
      <c r="EH26" s="588"/>
      <c r="EI26" s="588"/>
      <c r="EJ26" s="588"/>
      <c r="EK26" s="588"/>
      <c r="EL26" s="588"/>
      <c r="EM26" s="588"/>
      <c r="EN26" s="588"/>
      <c r="EO26" s="588"/>
      <c r="EP26" s="588"/>
      <c r="EQ26" s="588"/>
      <c r="ER26" s="588"/>
      <c r="ES26" s="588"/>
      <c r="ET26" s="588"/>
      <c r="EU26" s="588"/>
      <c r="EV26" s="588"/>
      <c r="EW26" s="589"/>
      <c r="EX26" s="589"/>
      <c r="EY26" s="589"/>
      <c r="EZ26" s="589"/>
      <c r="FA26" s="590"/>
      <c r="FB26" s="590"/>
      <c r="FC26" s="590"/>
      <c r="FD26" s="590"/>
      <c r="FE26" s="591"/>
      <c r="FF26" s="592"/>
      <c r="FG26" s="593"/>
      <c r="FH26" s="594"/>
      <c r="FI26" s="595"/>
      <c r="FJ26" s="596"/>
      <c r="FK26" s="588"/>
      <c r="FL26" s="588"/>
      <c r="FM26" s="588"/>
      <c r="FN26" s="588"/>
      <c r="FO26" s="588"/>
      <c r="FP26" s="588"/>
      <c r="FQ26" s="588"/>
      <c r="FR26" s="588"/>
      <c r="FS26" s="588"/>
      <c r="FT26" s="588"/>
      <c r="FU26" s="588"/>
      <c r="FV26" s="588"/>
      <c r="FW26" s="588"/>
      <c r="FX26" s="588"/>
      <c r="FY26" s="588"/>
      <c r="FZ26" s="588"/>
      <c r="GA26" s="588"/>
      <c r="GB26" s="588"/>
      <c r="GC26" s="588"/>
      <c r="GD26" s="588"/>
      <c r="GE26" s="588"/>
      <c r="GF26" s="588"/>
      <c r="GG26" s="588"/>
      <c r="GH26" s="588"/>
      <c r="GI26" s="589"/>
      <c r="GJ26" s="589"/>
      <c r="GK26" s="589"/>
      <c r="GL26" s="589"/>
      <c r="GM26" s="590"/>
      <c r="GN26" s="590"/>
      <c r="GO26" s="590"/>
      <c r="GP26" s="590"/>
      <c r="GQ26" s="591"/>
      <c r="GR26" s="592"/>
      <c r="GS26" s="593"/>
      <c r="GT26" s="594"/>
      <c r="GU26" s="595"/>
      <c r="GV26" s="596"/>
      <c r="GW26" s="588"/>
      <c r="GX26" s="588"/>
      <c r="GY26" s="588"/>
      <c r="GZ26" s="588"/>
      <c r="HA26" s="588"/>
      <c r="HB26" s="588"/>
      <c r="HC26" s="588"/>
      <c r="HD26" s="588"/>
      <c r="HE26" s="588"/>
      <c r="HF26" s="588"/>
    </row>
    <row r="27" spans="1:214" s="20" customFormat="1" ht="48" customHeight="1">
      <c r="A27" s="581"/>
      <c r="B27" s="131">
        <v>14</v>
      </c>
      <c r="C27" s="529"/>
      <c r="D27" s="88" t="s">
        <v>984</v>
      </c>
      <c r="E27" s="88" t="s">
        <v>299</v>
      </c>
      <c r="F27" s="121">
        <v>1</v>
      </c>
      <c r="G27" s="429" t="s">
        <v>127</v>
      </c>
      <c r="H27" s="429" t="s">
        <v>545</v>
      </c>
      <c r="I27" s="88" t="s">
        <v>168</v>
      </c>
      <c r="J27" s="89" t="s">
        <v>364</v>
      </c>
      <c r="K27" s="90">
        <v>6</v>
      </c>
      <c r="L27" s="89" t="s">
        <v>56</v>
      </c>
      <c r="M27" s="454"/>
      <c r="N27" s="121"/>
      <c r="O27" s="121">
        <v>6</v>
      </c>
      <c r="P27" s="94">
        <v>2500</v>
      </c>
      <c r="Q27" s="301">
        <f t="shared" ref="Q27:T29" si="12">M27</f>
        <v>0</v>
      </c>
      <c r="R27" s="301">
        <f t="shared" si="12"/>
        <v>0</v>
      </c>
      <c r="S27" s="301">
        <f t="shared" si="12"/>
        <v>6</v>
      </c>
      <c r="T27" s="301">
        <f t="shared" si="12"/>
        <v>2500</v>
      </c>
      <c r="U27" s="296">
        <f>IF(Q27+R27=0,S27*T27,OR(IF(Q27+S27=0,R27*T27),OR(IF(R27+S27=0,Q27*T27))))</f>
        <v>15000</v>
      </c>
      <c r="V27" s="436">
        <f>IF(U27=TRUE,(Q27+R27+S27)*T27,U27)</f>
        <v>15000</v>
      </c>
      <c r="W27" s="316"/>
    </row>
    <row r="28" spans="1:214" s="597" customFormat="1" ht="48" customHeight="1">
      <c r="A28" s="664"/>
      <c r="B28" s="213">
        <v>15</v>
      </c>
      <c r="C28" s="214"/>
      <c r="D28" s="215" t="s">
        <v>984</v>
      </c>
      <c r="E28" s="95" t="s">
        <v>299</v>
      </c>
      <c r="F28" s="123">
        <v>2</v>
      </c>
      <c r="G28" s="95" t="s">
        <v>127</v>
      </c>
      <c r="H28" s="95" t="s">
        <v>544</v>
      </c>
      <c r="I28" s="95" t="s">
        <v>168</v>
      </c>
      <c r="J28" s="96" t="s">
        <v>365</v>
      </c>
      <c r="K28" s="97">
        <v>6</v>
      </c>
      <c r="L28" s="96" t="s">
        <v>56</v>
      </c>
      <c r="M28" s="462"/>
      <c r="N28" s="123"/>
      <c r="O28" s="123">
        <v>6</v>
      </c>
      <c r="P28" s="101">
        <v>2500</v>
      </c>
      <c r="Q28" s="305">
        <f t="shared" si="12"/>
        <v>0</v>
      </c>
      <c r="R28" s="305">
        <f t="shared" si="12"/>
        <v>0</v>
      </c>
      <c r="S28" s="305">
        <f t="shared" si="12"/>
        <v>6</v>
      </c>
      <c r="T28" s="305">
        <f t="shared" si="12"/>
        <v>2500</v>
      </c>
      <c r="U28" s="306">
        <f>IF(Q28+R28=0,S28*T28,OR(IF(Q28+S28=0,R28*T28),OR(IF(R28+S28=0,Q28*T28))))</f>
        <v>15000</v>
      </c>
      <c r="V28" s="439">
        <f>IF(U28=TRUE,(Q28+R28+S28)*T28,U28)</f>
        <v>15000</v>
      </c>
      <c r="W28" s="665"/>
      <c r="X28" s="588"/>
      <c r="Y28" s="588"/>
      <c r="Z28" s="588"/>
      <c r="AA28" s="588"/>
      <c r="AB28" s="588"/>
      <c r="AC28" s="588"/>
      <c r="AD28" s="588"/>
      <c r="AE28" s="588"/>
      <c r="AF28" s="588"/>
      <c r="AG28" s="588"/>
      <c r="AH28" s="588"/>
      <c r="AI28" s="588"/>
      <c r="AJ28" s="588"/>
      <c r="AK28" s="588"/>
      <c r="AL28" s="588"/>
      <c r="AM28" s="589"/>
      <c r="AN28" s="589"/>
      <c r="AO28" s="589"/>
      <c r="AP28" s="589"/>
      <c r="AQ28" s="590"/>
      <c r="AR28" s="590"/>
      <c r="AS28" s="590"/>
      <c r="AT28" s="590"/>
      <c r="AU28" s="591"/>
      <c r="AV28" s="592"/>
      <c r="AW28" s="593"/>
      <c r="AX28" s="594"/>
      <c r="AY28" s="595"/>
      <c r="AZ28" s="596"/>
      <c r="BA28" s="588"/>
      <c r="BB28" s="588"/>
      <c r="BC28" s="588"/>
      <c r="BD28" s="588"/>
      <c r="BE28" s="588"/>
      <c r="BF28" s="588"/>
      <c r="BG28" s="588"/>
      <c r="BH28" s="588"/>
      <c r="BI28" s="588"/>
      <c r="BJ28" s="588"/>
      <c r="BK28" s="588"/>
      <c r="BL28" s="588"/>
      <c r="BM28" s="588"/>
      <c r="BN28" s="588"/>
      <c r="BO28" s="588"/>
      <c r="BP28" s="588"/>
      <c r="BQ28" s="588"/>
      <c r="BR28" s="588"/>
      <c r="BS28" s="588"/>
      <c r="BT28" s="588"/>
      <c r="BU28" s="588"/>
      <c r="BV28" s="588"/>
      <c r="BW28" s="588"/>
      <c r="BX28" s="588"/>
      <c r="BY28" s="589"/>
      <c r="BZ28" s="589"/>
      <c r="CA28" s="589"/>
      <c r="CB28" s="589"/>
      <c r="CC28" s="590"/>
      <c r="CD28" s="590"/>
      <c r="CE28" s="590"/>
      <c r="CF28" s="590"/>
      <c r="CG28" s="591"/>
      <c r="CH28" s="592"/>
      <c r="CI28" s="593"/>
      <c r="CJ28" s="594"/>
      <c r="CK28" s="595"/>
      <c r="CL28" s="596"/>
      <c r="CM28" s="588"/>
      <c r="CN28" s="588"/>
      <c r="CO28" s="588"/>
      <c r="CP28" s="588"/>
      <c r="CQ28" s="588"/>
      <c r="CR28" s="588"/>
      <c r="CS28" s="588"/>
      <c r="CT28" s="588"/>
      <c r="CU28" s="588"/>
      <c r="CV28" s="588"/>
      <c r="CW28" s="588"/>
      <c r="CX28" s="588"/>
      <c r="CY28" s="588"/>
      <c r="CZ28" s="588"/>
      <c r="DA28" s="588"/>
      <c r="DB28" s="588"/>
      <c r="DC28" s="588"/>
      <c r="DD28" s="588"/>
      <c r="DE28" s="588"/>
      <c r="DF28" s="588"/>
      <c r="DG28" s="588"/>
      <c r="DH28" s="588"/>
      <c r="DI28" s="588"/>
      <c r="DJ28" s="588"/>
      <c r="DK28" s="589"/>
      <c r="DL28" s="589"/>
      <c r="DM28" s="589"/>
      <c r="DN28" s="589"/>
      <c r="DO28" s="590"/>
      <c r="DP28" s="590"/>
      <c r="DQ28" s="590"/>
      <c r="DR28" s="590"/>
      <c r="DS28" s="591"/>
      <c r="DT28" s="592"/>
      <c r="DU28" s="593"/>
      <c r="DV28" s="594"/>
      <c r="DW28" s="595"/>
      <c r="DX28" s="596"/>
      <c r="DY28" s="588"/>
      <c r="DZ28" s="588"/>
      <c r="EA28" s="588"/>
      <c r="EB28" s="588"/>
      <c r="EC28" s="588"/>
      <c r="ED28" s="588"/>
      <c r="EE28" s="588"/>
      <c r="EF28" s="588"/>
      <c r="EG28" s="588"/>
      <c r="EH28" s="588"/>
      <c r="EI28" s="588"/>
      <c r="EJ28" s="588"/>
      <c r="EK28" s="588"/>
      <c r="EL28" s="588"/>
      <c r="EM28" s="588"/>
      <c r="EN28" s="588"/>
      <c r="EO28" s="588"/>
      <c r="EP28" s="588"/>
      <c r="EQ28" s="588"/>
      <c r="ER28" s="588"/>
      <c r="ES28" s="588"/>
      <c r="ET28" s="588"/>
      <c r="EU28" s="588"/>
      <c r="EV28" s="588"/>
      <c r="EW28" s="589"/>
      <c r="EX28" s="589"/>
      <c r="EY28" s="589"/>
      <c r="EZ28" s="589"/>
      <c r="FA28" s="590"/>
      <c r="FB28" s="590"/>
      <c r="FC28" s="590"/>
      <c r="FD28" s="590"/>
      <c r="FE28" s="591"/>
      <c r="FF28" s="592"/>
      <c r="FG28" s="593"/>
      <c r="FH28" s="594"/>
      <c r="FI28" s="595"/>
      <c r="FJ28" s="596"/>
      <c r="FK28" s="588"/>
      <c r="FL28" s="588"/>
      <c r="FM28" s="588"/>
      <c r="FN28" s="588"/>
      <c r="FO28" s="588"/>
      <c r="FP28" s="588"/>
      <c r="FQ28" s="588"/>
      <c r="FR28" s="588"/>
      <c r="FS28" s="588"/>
      <c r="FT28" s="588"/>
      <c r="FU28" s="588"/>
      <c r="FV28" s="588"/>
      <c r="FW28" s="588"/>
      <c r="FX28" s="588"/>
      <c r="FY28" s="588"/>
      <c r="FZ28" s="588"/>
      <c r="GA28" s="588"/>
      <c r="GB28" s="588"/>
      <c r="GC28" s="588"/>
      <c r="GD28" s="588"/>
      <c r="GE28" s="588"/>
      <c r="GF28" s="588"/>
      <c r="GG28" s="588"/>
      <c r="GH28" s="588"/>
      <c r="GI28" s="589"/>
      <c r="GJ28" s="589"/>
      <c r="GK28" s="589"/>
      <c r="GL28" s="589"/>
      <c r="GM28" s="590"/>
      <c r="GN28" s="590"/>
      <c r="GO28" s="590"/>
      <c r="GP28" s="590"/>
      <c r="GQ28" s="591"/>
      <c r="GR28" s="592"/>
      <c r="GS28" s="593"/>
      <c r="GT28" s="594"/>
      <c r="GU28" s="595"/>
      <c r="GV28" s="596"/>
      <c r="GW28" s="588"/>
      <c r="GX28" s="588"/>
      <c r="GY28" s="588"/>
      <c r="GZ28" s="588"/>
      <c r="HA28" s="588"/>
      <c r="HB28" s="588"/>
      <c r="HC28" s="588"/>
      <c r="HD28" s="588"/>
      <c r="HE28" s="588"/>
      <c r="HF28" s="588"/>
    </row>
    <row r="29" spans="1:214" s="597" customFormat="1" ht="48" customHeight="1">
      <c r="A29" s="664"/>
      <c r="B29" s="213">
        <v>16</v>
      </c>
      <c r="C29" s="214"/>
      <c r="D29" s="215" t="s">
        <v>984</v>
      </c>
      <c r="E29" s="95" t="s">
        <v>299</v>
      </c>
      <c r="F29" s="123">
        <v>3</v>
      </c>
      <c r="G29" s="95" t="s">
        <v>127</v>
      </c>
      <c r="H29" s="95" t="s">
        <v>907</v>
      </c>
      <c r="I29" s="95" t="s">
        <v>168</v>
      </c>
      <c r="J29" s="96" t="s">
        <v>365</v>
      </c>
      <c r="K29" s="97">
        <v>6</v>
      </c>
      <c r="L29" s="96" t="s">
        <v>56</v>
      </c>
      <c r="M29" s="462"/>
      <c r="N29" s="123"/>
      <c r="O29" s="123">
        <v>6</v>
      </c>
      <c r="P29" s="101">
        <v>2500</v>
      </c>
      <c r="Q29" s="305">
        <f t="shared" si="12"/>
        <v>0</v>
      </c>
      <c r="R29" s="305">
        <f t="shared" si="12"/>
        <v>0</v>
      </c>
      <c r="S29" s="305">
        <f t="shared" si="12"/>
        <v>6</v>
      </c>
      <c r="T29" s="305">
        <f t="shared" si="12"/>
        <v>2500</v>
      </c>
      <c r="U29" s="306">
        <f>IF(Q29+R29=0,S29*T29,OR(IF(Q29+S29=0,R29*T29),OR(IF(R29+S29=0,Q29*T29))))</f>
        <v>15000</v>
      </c>
      <c r="V29" s="439">
        <f>IF(U29=TRUE,(Q29+R29+S29)*T29,U29)</f>
        <v>15000</v>
      </c>
      <c r="W29" s="665"/>
      <c r="X29" s="588"/>
      <c r="Y29" s="588"/>
      <c r="Z29" s="588"/>
      <c r="AA29" s="588"/>
      <c r="AB29" s="588"/>
      <c r="AC29" s="588"/>
      <c r="AD29" s="588"/>
      <c r="AE29" s="588"/>
      <c r="AF29" s="588"/>
      <c r="AG29" s="588"/>
      <c r="AH29" s="588"/>
      <c r="AI29" s="588"/>
      <c r="AJ29" s="588"/>
      <c r="AK29" s="588"/>
      <c r="AL29" s="588"/>
      <c r="AM29" s="589"/>
      <c r="AN29" s="589"/>
      <c r="AO29" s="589"/>
      <c r="AP29" s="589"/>
      <c r="AQ29" s="590"/>
      <c r="AR29" s="590"/>
      <c r="AS29" s="590"/>
      <c r="AT29" s="590"/>
      <c r="AU29" s="591"/>
      <c r="AV29" s="592"/>
      <c r="AW29" s="593"/>
      <c r="AX29" s="594"/>
      <c r="AY29" s="595"/>
      <c r="AZ29" s="596"/>
      <c r="BA29" s="588"/>
      <c r="BB29" s="588"/>
      <c r="BC29" s="588"/>
      <c r="BD29" s="588"/>
      <c r="BE29" s="588"/>
      <c r="BF29" s="588"/>
      <c r="BG29" s="588"/>
      <c r="BH29" s="588"/>
      <c r="BI29" s="588"/>
      <c r="BJ29" s="588"/>
      <c r="BK29" s="588"/>
      <c r="BL29" s="588"/>
      <c r="BM29" s="588"/>
      <c r="BN29" s="588"/>
      <c r="BO29" s="588"/>
      <c r="BP29" s="588"/>
      <c r="BQ29" s="588"/>
      <c r="BR29" s="588"/>
      <c r="BS29" s="588"/>
      <c r="BT29" s="588"/>
      <c r="BU29" s="588"/>
      <c r="BV29" s="588"/>
      <c r="BW29" s="588"/>
      <c r="BX29" s="588"/>
      <c r="BY29" s="589"/>
      <c r="BZ29" s="589"/>
      <c r="CA29" s="589"/>
      <c r="CB29" s="589"/>
      <c r="CC29" s="590"/>
      <c r="CD29" s="590"/>
      <c r="CE29" s="590"/>
      <c r="CF29" s="590"/>
      <c r="CG29" s="591"/>
      <c r="CH29" s="592"/>
      <c r="CI29" s="593"/>
      <c r="CJ29" s="594"/>
      <c r="CK29" s="595"/>
      <c r="CL29" s="596"/>
      <c r="CM29" s="588"/>
      <c r="CN29" s="588"/>
      <c r="CO29" s="588"/>
      <c r="CP29" s="588"/>
      <c r="CQ29" s="588"/>
      <c r="CR29" s="588"/>
      <c r="CS29" s="588"/>
      <c r="CT29" s="588"/>
      <c r="CU29" s="588"/>
      <c r="CV29" s="588"/>
      <c r="CW29" s="588"/>
      <c r="CX29" s="588"/>
      <c r="CY29" s="588"/>
      <c r="CZ29" s="588"/>
      <c r="DA29" s="588"/>
      <c r="DB29" s="588"/>
      <c r="DC29" s="588"/>
      <c r="DD29" s="588"/>
      <c r="DE29" s="588"/>
      <c r="DF29" s="588"/>
      <c r="DG29" s="588"/>
      <c r="DH29" s="588"/>
      <c r="DI29" s="588"/>
      <c r="DJ29" s="588"/>
      <c r="DK29" s="589"/>
      <c r="DL29" s="589"/>
      <c r="DM29" s="589"/>
      <c r="DN29" s="589"/>
      <c r="DO29" s="590"/>
      <c r="DP29" s="590"/>
      <c r="DQ29" s="590"/>
      <c r="DR29" s="590"/>
      <c r="DS29" s="591"/>
      <c r="DT29" s="592"/>
      <c r="DU29" s="593"/>
      <c r="DV29" s="594"/>
      <c r="DW29" s="595"/>
      <c r="DX29" s="596"/>
      <c r="DY29" s="588"/>
      <c r="DZ29" s="588"/>
      <c r="EA29" s="588"/>
      <c r="EB29" s="588"/>
      <c r="EC29" s="588"/>
      <c r="ED29" s="588"/>
      <c r="EE29" s="588"/>
      <c r="EF29" s="588"/>
      <c r="EG29" s="588"/>
      <c r="EH29" s="588"/>
      <c r="EI29" s="588"/>
      <c r="EJ29" s="588"/>
      <c r="EK29" s="588"/>
      <c r="EL29" s="588"/>
      <c r="EM29" s="588"/>
      <c r="EN29" s="588"/>
      <c r="EO29" s="588"/>
      <c r="EP29" s="588"/>
      <c r="EQ29" s="588"/>
      <c r="ER29" s="588"/>
      <c r="ES29" s="588"/>
      <c r="ET29" s="588"/>
      <c r="EU29" s="588"/>
      <c r="EV29" s="588"/>
      <c r="EW29" s="589"/>
      <c r="EX29" s="589"/>
      <c r="EY29" s="589"/>
      <c r="EZ29" s="589"/>
      <c r="FA29" s="590"/>
      <c r="FB29" s="590"/>
      <c r="FC29" s="590"/>
      <c r="FD29" s="590"/>
      <c r="FE29" s="591"/>
      <c r="FF29" s="592"/>
      <c r="FG29" s="593"/>
      <c r="FH29" s="594"/>
      <c r="FI29" s="595"/>
      <c r="FJ29" s="596"/>
      <c r="FK29" s="588"/>
      <c r="FL29" s="588"/>
      <c r="FM29" s="588"/>
      <c r="FN29" s="588"/>
      <c r="FO29" s="588"/>
      <c r="FP29" s="588"/>
      <c r="FQ29" s="588"/>
      <c r="FR29" s="588"/>
      <c r="FS29" s="588"/>
      <c r="FT29" s="588"/>
      <c r="FU29" s="588"/>
      <c r="FV29" s="588"/>
      <c r="FW29" s="588"/>
      <c r="FX29" s="588"/>
      <c r="FY29" s="588"/>
      <c r="FZ29" s="588"/>
      <c r="GA29" s="588"/>
      <c r="GB29" s="588"/>
      <c r="GC29" s="588"/>
      <c r="GD29" s="588"/>
      <c r="GE29" s="588"/>
      <c r="GF29" s="588"/>
      <c r="GG29" s="588"/>
      <c r="GH29" s="588"/>
      <c r="GI29" s="589"/>
      <c r="GJ29" s="589"/>
      <c r="GK29" s="589"/>
      <c r="GL29" s="589"/>
      <c r="GM29" s="590"/>
      <c r="GN29" s="590"/>
      <c r="GO29" s="590"/>
      <c r="GP29" s="590"/>
      <c r="GQ29" s="591"/>
      <c r="GR29" s="592"/>
      <c r="GS29" s="593"/>
      <c r="GT29" s="594"/>
      <c r="GU29" s="595"/>
      <c r="GV29" s="596"/>
      <c r="GW29" s="588"/>
      <c r="GX29" s="588"/>
      <c r="GY29" s="588"/>
      <c r="GZ29" s="588"/>
      <c r="HA29" s="588"/>
      <c r="HB29" s="588"/>
      <c r="HC29" s="588"/>
      <c r="HD29" s="588"/>
      <c r="HE29" s="588"/>
      <c r="HF29" s="588"/>
    </row>
    <row r="30" spans="1:214" s="597" customFormat="1" ht="48" customHeight="1">
      <c r="A30" s="664"/>
      <c r="B30" s="213">
        <v>17</v>
      </c>
      <c r="C30" s="214"/>
      <c r="D30" s="215" t="s">
        <v>984</v>
      </c>
      <c r="E30" s="95" t="s">
        <v>299</v>
      </c>
      <c r="F30" s="123">
        <v>4</v>
      </c>
      <c r="G30" s="95" t="s">
        <v>304</v>
      </c>
      <c r="H30" s="95"/>
      <c r="I30" s="95" t="s">
        <v>170</v>
      </c>
      <c r="J30" s="96" t="s">
        <v>365</v>
      </c>
      <c r="K30" s="97">
        <v>6</v>
      </c>
      <c r="L30" s="96" t="s">
        <v>56</v>
      </c>
      <c r="M30" s="462"/>
      <c r="N30" s="123"/>
      <c r="O30" s="123">
        <v>6</v>
      </c>
      <c r="P30" s="101">
        <v>3000</v>
      </c>
      <c r="Q30" s="305">
        <f t="shared" ref="Q30" si="13">M30</f>
        <v>0</v>
      </c>
      <c r="R30" s="305">
        <f t="shared" ref="R30" si="14">N30</f>
        <v>0</v>
      </c>
      <c r="S30" s="305">
        <f t="shared" ref="S30" si="15">O30</f>
        <v>6</v>
      </c>
      <c r="T30" s="305">
        <f t="shared" ref="T30" si="16">P30</f>
        <v>3000</v>
      </c>
      <c r="U30" s="306">
        <f>IF(Q30+R30=0,S30*T30,OR(IF(Q30+S30=0,R30*T30),OR(IF(R30+S30=0,Q30*T30))))</f>
        <v>18000</v>
      </c>
      <c r="V30" s="439">
        <f>IF(U30=TRUE,(Q30+R30+S30)*T30,U30)</f>
        <v>18000</v>
      </c>
      <c r="W30" s="665"/>
      <c r="X30" s="588"/>
      <c r="Y30" s="588"/>
      <c r="Z30" s="588"/>
      <c r="AA30" s="588"/>
      <c r="AB30" s="588"/>
      <c r="AC30" s="588"/>
      <c r="AD30" s="588"/>
      <c r="AE30" s="588"/>
      <c r="AF30" s="588"/>
      <c r="AG30" s="588"/>
      <c r="AH30" s="588"/>
      <c r="AI30" s="588"/>
      <c r="AJ30" s="588"/>
      <c r="AK30" s="588"/>
      <c r="AL30" s="588"/>
      <c r="AM30" s="589"/>
      <c r="AN30" s="589"/>
      <c r="AO30" s="589"/>
      <c r="AP30" s="589"/>
      <c r="AQ30" s="590"/>
      <c r="AR30" s="590"/>
      <c r="AS30" s="590"/>
      <c r="AT30" s="590"/>
      <c r="AU30" s="591"/>
      <c r="AV30" s="592"/>
      <c r="AW30" s="593"/>
      <c r="AX30" s="594"/>
      <c r="AY30" s="595"/>
      <c r="AZ30" s="596"/>
      <c r="BA30" s="588"/>
      <c r="BB30" s="588"/>
      <c r="BC30" s="588"/>
      <c r="BD30" s="588"/>
      <c r="BE30" s="588"/>
      <c r="BF30" s="588"/>
      <c r="BG30" s="588"/>
      <c r="BH30" s="588"/>
      <c r="BI30" s="588"/>
      <c r="BJ30" s="588"/>
      <c r="BK30" s="588"/>
      <c r="BL30" s="588"/>
      <c r="BM30" s="588"/>
      <c r="BN30" s="588"/>
      <c r="BO30" s="588"/>
      <c r="BP30" s="588"/>
      <c r="BQ30" s="588"/>
      <c r="BR30" s="588"/>
      <c r="BS30" s="588"/>
      <c r="BT30" s="588"/>
      <c r="BU30" s="588"/>
      <c r="BV30" s="588"/>
      <c r="BW30" s="588"/>
      <c r="BX30" s="588"/>
      <c r="BY30" s="589"/>
      <c r="BZ30" s="589"/>
      <c r="CA30" s="589"/>
      <c r="CB30" s="589"/>
      <c r="CC30" s="590"/>
      <c r="CD30" s="590"/>
      <c r="CE30" s="590"/>
      <c r="CF30" s="590"/>
      <c r="CG30" s="591"/>
      <c r="CH30" s="592"/>
      <c r="CI30" s="593"/>
      <c r="CJ30" s="594"/>
      <c r="CK30" s="595"/>
      <c r="CL30" s="596"/>
      <c r="CM30" s="588"/>
      <c r="CN30" s="588"/>
      <c r="CO30" s="588"/>
      <c r="CP30" s="588"/>
      <c r="CQ30" s="588"/>
      <c r="CR30" s="588"/>
      <c r="CS30" s="588"/>
      <c r="CT30" s="588"/>
      <c r="CU30" s="588"/>
      <c r="CV30" s="588"/>
      <c r="CW30" s="588"/>
      <c r="CX30" s="588"/>
      <c r="CY30" s="588"/>
      <c r="CZ30" s="588"/>
      <c r="DA30" s="588"/>
      <c r="DB30" s="588"/>
      <c r="DC30" s="588"/>
      <c r="DD30" s="588"/>
      <c r="DE30" s="588"/>
      <c r="DF30" s="588"/>
      <c r="DG30" s="588"/>
      <c r="DH30" s="588"/>
      <c r="DI30" s="588"/>
      <c r="DJ30" s="588"/>
      <c r="DK30" s="589"/>
      <c r="DL30" s="589"/>
      <c r="DM30" s="589"/>
      <c r="DN30" s="589"/>
      <c r="DO30" s="590"/>
      <c r="DP30" s="590"/>
      <c r="DQ30" s="590"/>
      <c r="DR30" s="590"/>
      <c r="DS30" s="591"/>
      <c r="DT30" s="592"/>
      <c r="DU30" s="593"/>
      <c r="DV30" s="594"/>
      <c r="DW30" s="595"/>
      <c r="DX30" s="596"/>
      <c r="DY30" s="588"/>
      <c r="DZ30" s="588"/>
      <c r="EA30" s="588"/>
      <c r="EB30" s="588"/>
      <c r="EC30" s="588"/>
      <c r="ED30" s="588"/>
      <c r="EE30" s="588"/>
      <c r="EF30" s="588"/>
      <c r="EG30" s="588"/>
      <c r="EH30" s="588"/>
      <c r="EI30" s="588"/>
      <c r="EJ30" s="588"/>
      <c r="EK30" s="588"/>
      <c r="EL30" s="588"/>
      <c r="EM30" s="588"/>
      <c r="EN30" s="588"/>
      <c r="EO30" s="588"/>
      <c r="EP30" s="588"/>
      <c r="EQ30" s="588"/>
      <c r="ER30" s="588"/>
      <c r="ES30" s="588"/>
      <c r="ET30" s="588"/>
      <c r="EU30" s="588"/>
      <c r="EV30" s="588"/>
      <c r="EW30" s="589"/>
      <c r="EX30" s="589"/>
      <c r="EY30" s="589"/>
      <c r="EZ30" s="589"/>
      <c r="FA30" s="590"/>
      <c r="FB30" s="590"/>
      <c r="FC30" s="590"/>
      <c r="FD30" s="590"/>
      <c r="FE30" s="591"/>
      <c r="FF30" s="592"/>
      <c r="FG30" s="593"/>
      <c r="FH30" s="594"/>
      <c r="FI30" s="595"/>
      <c r="FJ30" s="596"/>
      <c r="FK30" s="588"/>
      <c r="FL30" s="588"/>
      <c r="FM30" s="588"/>
      <c r="FN30" s="588"/>
      <c r="FO30" s="588"/>
      <c r="FP30" s="588"/>
      <c r="FQ30" s="588"/>
      <c r="FR30" s="588"/>
      <c r="FS30" s="588"/>
      <c r="FT30" s="588"/>
      <c r="FU30" s="588"/>
      <c r="FV30" s="588"/>
      <c r="FW30" s="588"/>
      <c r="FX30" s="588"/>
      <c r="FY30" s="588"/>
      <c r="FZ30" s="588"/>
      <c r="GA30" s="588"/>
      <c r="GB30" s="588"/>
      <c r="GC30" s="588"/>
      <c r="GD30" s="588"/>
      <c r="GE30" s="588"/>
      <c r="GF30" s="588"/>
      <c r="GG30" s="588"/>
      <c r="GH30" s="588"/>
      <c r="GI30" s="589"/>
      <c r="GJ30" s="589"/>
      <c r="GK30" s="589"/>
      <c r="GL30" s="589"/>
      <c r="GM30" s="590"/>
      <c r="GN30" s="590"/>
      <c r="GO30" s="590"/>
      <c r="GP30" s="590"/>
      <c r="GQ30" s="591"/>
      <c r="GR30" s="592"/>
      <c r="GS30" s="593"/>
      <c r="GT30" s="594"/>
      <c r="GU30" s="595"/>
      <c r="GV30" s="596"/>
      <c r="GW30" s="588"/>
      <c r="GX30" s="588"/>
      <c r="GY30" s="588"/>
      <c r="GZ30" s="588"/>
      <c r="HA30" s="588"/>
      <c r="HB30" s="588"/>
      <c r="HC30" s="588"/>
      <c r="HD30" s="588"/>
      <c r="HE30" s="588"/>
      <c r="HF30" s="588"/>
    </row>
    <row r="31" spans="1:214" s="20" customFormat="1" ht="48" customHeight="1" thickBot="1">
      <c r="A31" s="582"/>
      <c r="B31" s="413">
        <v>18</v>
      </c>
      <c r="C31" s="583"/>
      <c r="D31" s="419" t="s">
        <v>984</v>
      </c>
      <c r="E31" s="419" t="s">
        <v>386</v>
      </c>
      <c r="F31" s="126">
        <v>5</v>
      </c>
      <c r="G31" s="411" t="s">
        <v>401</v>
      </c>
      <c r="H31" s="411"/>
      <c r="I31" s="419" t="s">
        <v>203</v>
      </c>
      <c r="J31" s="412" t="s">
        <v>365</v>
      </c>
      <c r="K31" s="420">
        <v>6</v>
      </c>
      <c r="L31" s="412" t="s">
        <v>56</v>
      </c>
      <c r="M31" s="580"/>
      <c r="N31" s="415"/>
      <c r="O31" s="415">
        <v>6</v>
      </c>
      <c r="P31" s="423">
        <v>2000</v>
      </c>
      <c r="Q31" s="305">
        <f t="shared" ref="Q31" si="17">M31</f>
        <v>0</v>
      </c>
      <c r="R31" s="305">
        <f t="shared" ref="R31" si="18">N31</f>
        <v>0</v>
      </c>
      <c r="S31" s="305">
        <f t="shared" ref="S31" si="19">O31</f>
        <v>6</v>
      </c>
      <c r="T31" s="305">
        <f t="shared" ref="T31" si="20">P31</f>
        <v>2000</v>
      </c>
      <c r="U31" s="306">
        <f>IF(Q31+R31=0,S31*T31,OR(IF(Q31+S31=0,R31*T31),OR(IF(R31+S31=0,Q31*T31))))</f>
        <v>12000</v>
      </c>
      <c r="V31" s="439">
        <f>IF(U31=TRUE,(Q31+R31+S31)*T31,U31)</f>
        <v>12000</v>
      </c>
      <c r="W31" s="316"/>
    </row>
    <row r="32" spans="1:214" s="597" customFormat="1" ht="48" customHeight="1" thickBot="1">
      <c r="A32" s="470" t="s">
        <v>362</v>
      </c>
      <c r="B32" s="520"/>
      <c r="C32" s="562">
        <v>77044985</v>
      </c>
      <c r="D32" s="576" t="s">
        <v>974</v>
      </c>
      <c r="E32" s="606"/>
      <c r="F32" s="606"/>
      <c r="G32" s="606"/>
      <c r="H32" s="606"/>
      <c r="I32" s="606"/>
      <c r="J32" s="606"/>
      <c r="K32" s="606"/>
      <c r="L32" s="224"/>
      <c r="M32" s="225"/>
      <c r="N32" s="226"/>
      <c r="O32" s="225"/>
      <c r="P32" s="226"/>
      <c r="Q32" s="109"/>
      <c r="R32" s="109"/>
      <c r="S32" s="109"/>
      <c r="T32" s="109"/>
      <c r="U32" s="607"/>
      <c r="V32" s="608"/>
      <c r="W32" s="608"/>
      <c r="X32" s="588"/>
      <c r="Y32" s="588"/>
      <c r="Z32" s="588"/>
      <c r="AA32" s="588"/>
      <c r="AB32" s="588"/>
      <c r="AC32" s="588"/>
      <c r="AD32" s="588"/>
      <c r="AE32" s="588"/>
      <c r="AF32" s="588"/>
      <c r="AG32" s="588"/>
      <c r="AH32" s="588"/>
      <c r="AI32" s="588"/>
      <c r="AJ32" s="588"/>
      <c r="AK32" s="588"/>
      <c r="AL32" s="588"/>
      <c r="AM32" s="589"/>
      <c r="AN32" s="589"/>
      <c r="AO32" s="589"/>
      <c r="AP32" s="589"/>
      <c r="AQ32" s="590"/>
      <c r="AR32" s="590"/>
      <c r="AS32" s="590"/>
      <c r="AT32" s="590"/>
      <c r="AU32" s="591"/>
      <c r="AV32" s="592"/>
      <c r="AW32" s="593"/>
      <c r="AX32" s="594"/>
      <c r="AY32" s="595"/>
      <c r="AZ32" s="596"/>
      <c r="BA32" s="588"/>
      <c r="BB32" s="588"/>
      <c r="BC32" s="588"/>
      <c r="BD32" s="588"/>
      <c r="BE32" s="588"/>
      <c r="BF32" s="588"/>
      <c r="BG32" s="588"/>
      <c r="BH32" s="588"/>
      <c r="BI32" s="588"/>
      <c r="BJ32" s="588"/>
      <c r="BK32" s="588"/>
      <c r="BL32" s="588"/>
      <c r="BM32" s="588"/>
      <c r="BN32" s="588"/>
      <c r="BO32" s="588"/>
      <c r="BP32" s="588"/>
      <c r="BQ32" s="588"/>
      <c r="BR32" s="588"/>
      <c r="BS32" s="588"/>
      <c r="BT32" s="588"/>
      <c r="BU32" s="588"/>
      <c r="BV32" s="588"/>
      <c r="BW32" s="588"/>
      <c r="BX32" s="588"/>
      <c r="BY32" s="589"/>
      <c r="BZ32" s="589"/>
      <c r="CA32" s="589"/>
      <c r="CB32" s="589"/>
      <c r="CC32" s="590"/>
      <c r="CD32" s="590"/>
      <c r="CE32" s="590"/>
      <c r="CF32" s="590"/>
      <c r="CG32" s="591"/>
      <c r="CH32" s="592"/>
      <c r="CI32" s="593"/>
      <c r="CJ32" s="594"/>
      <c r="CK32" s="595"/>
      <c r="CL32" s="596"/>
      <c r="CM32" s="588"/>
      <c r="CN32" s="588"/>
      <c r="CO32" s="588"/>
      <c r="CP32" s="588"/>
      <c r="CQ32" s="588"/>
      <c r="CR32" s="588"/>
      <c r="CS32" s="588"/>
      <c r="CT32" s="588"/>
      <c r="CU32" s="588"/>
      <c r="CV32" s="588"/>
      <c r="CW32" s="588"/>
      <c r="CX32" s="588"/>
      <c r="CY32" s="588"/>
      <c r="CZ32" s="588"/>
      <c r="DA32" s="588"/>
      <c r="DB32" s="588"/>
      <c r="DC32" s="588"/>
      <c r="DD32" s="588"/>
      <c r="DE32" s="588"/>
      <c r="DF32" s="588"/>
      <c r="DG32" s="588"/>
      <c r="DH32" s="588"/>
      <c r="DI32" s="588"/>
      <c r="DJ32" s="588"/>
      <c r="DK32" s="589"/>
      <c r="DL32" s="589"/>
      <c r="DM32" s="589"/>
      <c r="DN32" s="589"/>
      <c r="DO32" s="590"/>
      <c r="DP32" s="590"/>
      <c r="DQ32" s="590"/>
      <c r="DR32" s="590"/>
      <c r="DS32" s="591"/>
      <c r="DT32" s="592"/>
      <c r="DU32" s="593"/>
      <c r="DV32" s="594"/>
      <c r="DW32" s="595"/>
      <c r="DX32" s="596"/>
      <c r="DY32" s="588"/>
      <c r="DZ32" s="588"/>
      <c r="EA32" s="588"/>
      <c r="EB32" s="588"/>
      <c r="EC32" s="588"/>
      <c r="ED32" s="588"/>
      <c r="EE32" s="588"/>
      <c r="EF32" s="588"/>
      <c r="EG32" s="588"/>
      <c r="EH32" s="588"/>
      <c r="EI32" s="588"/>
      <c r="EJ32" s="588"/>
      <c r="EK32" s="588"/>
      <c r="EL32" s="588"/>
      <c r="EM32" s="588"/>
      <c r="EN32" s="588"/>
      <c r="EO32" s="588"/>
      <c r="EP32" s="588"/>
      <c r="EQ32" s="588"/>
      <c r="ER32" s="588"/>
      <c r="ES32" s="588"/>
      <c r="ET32" s="588"/>
      <c r="EU32" s="588"/>
      <c r="EV32" s="588"/>
      <c r="EW32" s="589"/>
      <c r="EX32" s="589"/>
      <c r="EY32" s="589"/>
      <c r="EZ32" s="589"/>
      <c r="FA32" s="590"/>
      <c r="FB32" s="590"/>
      <c r="FC32" s="590"/>
      <c r="FD32" s="590"/>
      <c r="FE32" s="591"/>
      <c r="FF32" s="592"/>
      <c r="FG32" s="593"/>
      <c r="FH32" s="594"/>
      <c r="FI32" s="595"/>
      <c r="FJ32" s="596"/>
      <c r="FK32" s="588"/>
      <c r="FL32" s="588"/>
      <c r="FM32" s="588"/>
      <c r="FN32" s="588"/>
      <c r="FO32" s="588"/>
      <c r="FP32" s="588"/>
      <c r="FQ32" s="588"/>
      <c r="FR32" s="588"/>
      <c r="FS32" s="588"/>
      <c r="FT32" s="588"/>
      <c r="FU32" s="588"/>
      <c r="FV32" s="588"/>
      <c r="FW32" s="588"/>
      <c r="FX32" s="588"/>
      <c r="FY32" s="588"/>
      <c r="FZ32" s="588"/>
      <c r="GA32" s="588"/>
      <c r="GB32" s="588"/>
      <c r="GC32" s="588"/>
      <c r="GD32" s="588"/>
      <c r="GE32" s="588"/>
      <c r="GF32" s="588"/>
      <c r="GG32" s="588"/>
      <c r="GH32" s="588"/>
      <c r="GI32" s="589"/>
      <c r="GJ32" s="589"/>
      <c r="GK32" s="589"/>
      <c r="GL32" s="589"/>
      <c r="GM32" s="590"/>
      <c r="GN32" s="590"/>
      <c r="GO32" s="590"/>
      <c r="GP32" s="590"/>
      <c r="GQ32" s="591"/>
      <c r="GR32" s="592"/>
      <c r="GS32" s="593"/>
      <c r="GT32" s="594"/>
      <c r="GU32" s="595"/>
      <c r="GV32" s="596"/>
      <c r="GW32" s="588"/>
      <c r="GX32" s="588"/>
      <c r="GY32" s="588"/>
      <c r="GZ32" s="588"/>
      <c r="HA32" s="588"/>
      <c r="HB32" s="588"/>
      <c r="HC32" s="588"/>
      <c r="HD32" s="588"/>
      <c r="HE32" s="588"/>
      <c r="HF32" s="588"/>
    </row>
    <row r="33" spans="1:214" s="20" customFormat="1" ht="48" customHeight="1" thickBot="1">
      <c r="A33" s="581"/>
      <c r="B33" s="131">
        <v>19</v>
      </c>
      <c r="C33" s="529"/>
      <c r="D33" s="88" t="s">
        <v>974</v>
      </c>
      <c r="E33" s="370" t="s">
        <v>392</v>
      </c>
      <c r="F33" s="121">
        <v>1</v>
      </c>
      <c r="G33" s="429" t="s">
        <v>399</v>
      </c>
      <c r="H33" s="429"/>
      <c r="I33" s="88" t="s">
        <v>198</v>
      </c>
      <c r="J33" s="89" t="s">
        <v>364</v>
      </c>
      <c r="K33" s="90">
        <v>6</v>
      </c>
      <c r="L33" s="89" t="s">
        <v>50</v>
      </c>
      <c r="M33" s="475">
        <v>6</v>
      </c>
      <c r="N33" s="121"/>
      <c r="O33" s="121"/>
      <c r="P33" s="94">
        <v>10000</v>
      </c>
      <c r="Q33" s="295">
        <f t="shared" ref="Q33:T35" si="21">M33</f>
        <v>6</v>
      </c>
      <c r="R33" s="295">
        <f t="shared" si="21"/>
        <v>0</v>
      </c>
      <c r="S33" s="295">
        <f t="shared" si="21"/>
        <v>0</v>
      </c>
      <c r="T33" s="295">
        <f t="shared" si="21"/>
        <v>10000</v>
      </c>
      <c r="U33" s="296" t="b">
        <f t="shared" ref="U33:U39" si="22">IF(Q33+R33=0,S33*T33,OR(IF(Q33+S33=0,R33*T33),OR(IF(R33+S33=0,Q33*T33))))</f>
        <v>1</v>
      </c>
      <c r="V33" s="437">
        <f t="shared" ref="V33:V39" si="23">IF(U33=TRUE,(Q33+R33+S33)*T33,U33)</f>
        <v>60000</v>
      </c>
      <c r="W33" s="316"/>
    </row>
    <row r="34" spans="1:214" s="20" customFormat="1" ht="48" customHeight="1">
      <c r="A34" s="579"/>
      <c r="B34" s="521">
        <v>20</v>
      </c>
      <c r="C34" s="530"/>
      <c r="D34" s="327" t="s">
        <v>974</v>
      </c>
      <c r="E34" s="95" t="s">
        <v>392</v>
      </c>
      <c r="F34" s="352">
        <v>2</v>
      </c>
      <c r="G34" s="531" t="s">
        <v>399</v>
      </c>
      <c r="H34" s="531"/>
      <c r="I34" s="327" t="s">
        <v>198</v>
      </c>
      <c r="J34" s="328" t="s">
        <v>364</v>
      </c>
      <c r="K34" s="329">
        <v>4</v>
      </c>
      <c r="L34" s="328" t="s">
        <v>52</v>
      </c>
      <c r="M34" s="492"/>
      <c r="N34" s="352"/>
      <c r="O34" s="352">
        <v>4</v>
      </c>
      <c r="P34" s="331">
        <v>10000</v>
      </c>
      <c r="Q34" s="295">
        <f t="shared" ref="Q34" si="24">M34</f>
        <v>0</v>
      </c>
      <c r="R34" s="295">
        <f t="shared" ref="R34" si="25">N34</f>
        <v>0</v>
      </c>
      <c r="S34" s="295">
        <f t="shared" ref="S34" si="26">O34</f>
        <v>4</v>
      </c>
      <c r="T34" s="295">
        <f t="shared" ref="T34" si="27">P34</f>
        <v>10000</v>
      </c>
      <c r="U34" s="296">
        <f t="shared" ref="U34" si="28">IF(Q34+R34=0,S34*T34,OR(IF(Q34+S34=0,R34*T34),OR(IF(R34+S34=0,Q34*T34))))</f>
        <v>40000</v>
      </c>
      <c r="V34" s="437">
        <f t="shared" ref="V34" si="29">IF(U34=TRUE,(Q34+R34+S34)*T34,U34)</f>
        <v>40000</v>
      </c>
      <c r="W34" s="315"/>
    </row>
    <row r="35" spans="1:214" s="20" customFormat="1" ht="48" customHeight="1">
      <c r="A35" s="579"/>
      <c r="B35" s="521">
        <v>21</v>
      </c>
      <c r="C35" s="530"/>
      <c r="D35" s="327" t="s">
        <v>974</v>
      </c>
      <c r="E35" s="95" t="s">
        <v>392</v>
      </c>
      <c r="F35" s="352">
        <v>3</v>
      </c>
      <c r="G35" s="531" t="s">
        <v>399</v>
      </c>
      <c r="H35" s="531"/>
      <c r="I35" s="327" t="s">
        <v>198</v>
      </c>
      <c r="J35" s="328" t="s">
        <v>364</v>
      </c>
      <c r="K35" s="329">
        <v>8</v>
      </c>
      <c r="L35" s="328" t="s">
        <v>54</v>
      </c>
      <c r="M35" s="492">
        <v>8</v>
      </c>
      <c r="N35" s="352"/>
      <c r="O35" s="352"/>
      <c r="P35" s="331">
        <v>7500</v>
      </c>
      <c r="Q35" s="332">
        <f t="shared" si="21"/>
        <v>8</v>
      </c>
      <c r="R35" s="332">
        <f t="shared" si="21"/>
        <v>0</v>
      </c>
      <c r="S35" s="332">
        <f t="shared" si="21"/>
        <v>0</v>
      </c>
      <c r="T35" s="332">
        <f t="shared" si="21"/>
        <v>7500</v>
      </c>
      <c r="U35" s="306" t="b">
        <f t="shared" si="22"/>
        <v>1</v>
      </c>
      <c r="V35" s="437">
        <f t="shared" si="23"/>
        <v>60000</v>
      </c>
      <c r="W35" s="526"/>
    </row>
    <row r="36" spans="1:214" s="20" customFormat="1" ht="48" customHeight="1">
      <c r="A36" s="579"/>
      <c r="B36" s="521">
        <v>22</v>
      </c>
      <c r="C36" s="530"/>
      <c r="D36" s="327" t="s">
        <v>974</v>
      </c>
      <c r="E36" s="95" t="s">
        <v>392</v>
      </c>
      <c r="F36" s="352">
        <v>4</v>
      </c>
      <c r="G36" s="531" t="s">
        <v>295</v>
      </c>
      <c r="H36" s="531"/>
      <c r="I36" s="327" t="s">
        <v>195</v>
      </c>
      <c r="J36" s="328" t="s">
        <v>364</v>
      </c>
      <c r="K36" s="329">
        <v>6</v>
      </c>
      <c r="L36" s="328" t="s">
        <v>50</v>
      </c>
      <c r="M36" s="428">
        <v>6</v>
      </c>
      <c r="N36" s="352"/>
      <c r="O36" s="328"/>
      <c r="P36" s="331">
        <v>10500</v>
      </c>
      <c r="Q36" s="305">
        <f t="shared" ref="Q36:T39" si="30">M36</f>
        <v>6</v>
      </c>
      <c r="R36" s="305">
        <f t="shared" si="30"/>
        <v>0</v>
      </c>
      <c r="S36" s="305">
        <f t="shared" si="30"/>
        <v>0</v>
      </c>
      <c r="T36" s="305">
        <f t="shared" si="30"/>
        <v>10500</v>
      </c>
      <c r="U36" s="306" t="b">
        <f t="shared" si="22"/>
        <v>1</v>
      </c>
      <c r="V36" s="439">
        <f t="shared" si="23"/>
        <v>63000</v>
      </c>
      <c r="W36" s="315"/>
    </row>
    <row r="37" spans="1:214" s="20" customFormat="1" ht="48" customHeight="1">
      <c r="A37" s="212"/>
      <c r="B37" s="521">
        <v>23</v>
      </c>
      <c r="C37" s="214"/>
      <c r="D37" s="327" t="s">
        <v>974</v>
      </c>
      <c r="E37" s="95" t="s">
        <v>392</v>
      </c>
      <c r="F37" s="123">
        <v>5</v>
      </c>
      <c r="G37" s="215" t="s">
        <v>294</v>
      </c>
      <c r="H37" s="215"/>
      <c r="I37" s="95" t="s">
        <v>988</v>
      </c>
      <c r="J37" s="96" t="s">
        <v>364</v>
      </c>
      <c r="K37" s="97">
        <v>6</v>
      </c>
      <c r="L37" s="96" t="s">
        <v>50</v>
      </c>
      <c r="M37" s="122">
        <v>6</v>
      </c>
      <c r="N37" s="123"/>
      <c r="O37" s="96"/>
      <c r="P37" s="101">
        <v>10500</v>
      </c>
      <c r="Q37" s="305">
        <f t="shared" si="30"/>
        <v>6</v>
      </c>
      <c r="R37" s="305">
        <f t="shared" si="30"/>
        <v>0</v>
      </c>
      <c r="S37" s="305">
        <f t="shared" si="30"/>
        <v>0</v>
      </c>
      <c r="T37" s="305">
        <f t="shared" si="30"/>
        <v>10500</v>
      </c>
      <c r="U37" s="306" t="b">
        <f t="shared" si="22"/>
        <v>1</v>
      </c>
      <c r="V37" s="439">
        <f t="shared" si="23"/>
        <v>63000</v>
      </c>
      <c r="W37" s="315"/>
    </row>
    <row r="38" spans="1:214" s="20" customFormat="1" ht="48" customHeight="1">
      <c r="A38" s="212"/>
      <c r="B38" s="521">
        <v>24</v>
      </c>
      <c r="C38" s="214"/>
      <c r="D38" s="327" t="s">
        <v>974</v>
      </c>
      <c r="E38" s="95" t="s">
        <v>392</v>
      </c>
      <c r="F38" s="123">
        <v>6</v>
      </c>
      <c r="G38" s="215" t="s">
        <v>400</v>
      </c>
      <c r="H38" s="215"/>
      <c r="I38" s="95" t="s">
        <v>196</v>
      </c>
      <c r="J38" s="96" t="s">
        <v>364</v>
      </c>
      <c r="K38" s="97">
        <v>6</v>
      </c>
      <c r="L38" s="96" t="s">
        <v>50</v>
      </c>
      <c r="M38" s="122">
        <v>6</v>
      </c>
      <c r="N38" s="123"/>
      <c r="O38" s="123"/>
      <c r="P38" s="101">
        <v>7000</v>
      </c>
      <c r="Q38" s="305">
        <f t="shared" si="30"/>
        <v>6</v>
      </c>
      <c r="R38" s="305">
        <f t="shared" si="30"/>
        <v>0</v>
      </c>
      <c r="S38" s="305">
        <f t="shared" si="30"/>
        <v>0</v>
      </c>
      <c r="T38" s="305">
        <f t="shared" si="30"/>
        <v>7000</v>
      </c>
      <c r="U38" s="306" t="b">
        <f t="shared" si="22"/>
        <v>1</v>
      </c>
      <c r="V38" s="439">
        <f t="shared" si="23"/>
        <v>42000</v>
      </c>
      <c r="W38" s="315"/>
    </row>
    <row r="39" spans="1:214" s="20" customFormat="1" ht="48" customHeight="1">
      <c r="A39" s="212"/>
      <c r="B39" s="521">
        <v>25</v>
      </c>
      <c r="C39" s="214"/>
      <c r="D39" s="327" t="s">
        <v>974</v>
      </c>
      <c r="E39" s="95" t="s">
        <v>392</v>
      </c>
      <c r="F39" s="123">
        <v>7</v>
      </c>
      <c r="G39" s="215" t="s">
        <v>407</v>
      </c>
      <c r="H39" s="215"/>
      <c r="I39" s="95" t="s">
        <v>194</v>
      </c>
      <c r="J39" s="96" t="s">
        <v>364</v>
      </c>
      <c r="K39" s="97">
        <v>5</v>
      </c>
      <c r="L39" s="96" t="s">
        <v>51</v>
      </c>
      <c r="M39" s="122"/>
      <c r="N39" s="123">
        <v>5</v>
      </c>
      <c r="O39" s="123"/>
      <c r="P39" s="101">
        <v>10500</v>
      </c>
      <c r="Q39" s="305">
        <f t="shared" si="30"/>
        <v>0</v>
      </c>
      <c r="R39" s="305">
        <f t="shared" si="30"/>
        <v>5</v>
      </c>
      <c r="S39" s="305">
        <f t="shared" si="30"/>
        <v>0</v>
      </c>
      <c r="T39" s="305">
        <f t="shared" si="30"/>
        <v>10500</v>
      </c>
      <c r="U39" s="306" t="b">
        <f t="shared" si="22"/>
        <v>1</v>
      </c>
      <c r="V39" s="439">
        <f t="shared" si="23"/>
        <v>52500</v>
      </c>
      <c r="W39" s="315"/>
    </row>
    <row r="40" spans="1:214" s="20" customFormat="1" ht="48" customHeight="1" thickBot="1">
      <c r="A40" s="584"/>
      <c r="B40" s="397">
        <v>26</v>
      </c>
      <c r="C40" s="493"/>
      <c r="D40" s="102" t="s">
        <v>974</v>
      </c>
      <c r="E40" s="102" t="s">
        <v>392</v>
      </c>
      <c r="F40" s="126">
        <v>8</v>
      </c>
      <c r="G40" s="395" t="s">
        <v>407</v>
      </c>
      <c r="H40" s="395"/>
      <c r="I40" s="102" t="s">
        <v>194</v>
      </c>
      <c r="J40" s="103" t="s">
        <v>364</v>
      </c>
      <c r="K40" s="104">
        <v>6</v>
      </c>
      <c r="L40" s="103" t="s">
        <v>50</v>
      </c>
      <c r="M40" s="122">
        <v>6</v>
      </c>
      <c r="N40" s="123"/>
      <c r="O40" s="96"/>
      <c r="P40" s="101">
        <v>10500</v>
      </c>
      <c r="Q40" s="305">
        <f t="shared" ref="Q40" si="31">M40</f>
        <v>6</v>
      </c>
      <c r="R40" s="305">
        <f t="shared" ref="R40" si="32">N40</f>
        <v>0</v>
      </c>
      <c r="S40" s="305">
        <f t="shared" ref="S40" si="33">O40</f>
        <v>0</v>
      </c>
      <c r="T40" s="305">
        <f t="shared" ref="T40" si="34">P40</f>
        <v>10500</v>
      </c>
      <c r="U40" s="306" t="b">
        <f t="shared" ref="U40" si="35">IF(Q40+R40=0,S40*T40,OR(IF(Q40+S40=0,R40*T40),OR(IF(R40+S40=0,Q40*T40))))</f>
        <v>1</v>
      </c>
      <c r="V40" s="439">
        <f t="shared" ref="V40" si="36">IF(U40=TRUE,(Q40+R40+S40)*T40,U40)</f>
        <v>63000</v>
      </c>
      <c r="W40" s="315"/>
    </row>
    <row r="41" spans="1:214" s="597" customFormat="1" ht="48" customHeight="1" thickBot="1">
      <c r="A41" s="470" t="s">
        <v>363</v>
      </c>
      <c r="B41" s="520"/>
      <c r="C41" s="562">
        <v>42327632</v>
      </c>
      <c r="D41" s="576" t="s">
        <v>910</v>
      </c>
      <c r="E41" s="610"/>
      <c r="F41" s="610"/>
      <c r="G41" s="610"/>
      <c r="H41" s="610"/>
      <c r="I41" s="610"/>
      <c r="J41" s="610"/>
      <c r="K41" s="610"/>
      <c r="L41" s="230"/>
      <c r="M41" s="231"/>
      <c r="N41" s="232"/>
      <c r="O41" s="231"/>
      <c r="P41" s="232"/>
      <c r="Q41" s="116"/>
      <c r="R41" s="116"/>
      <c r="S41" s="116"/>
      <c r="T41" s="116"/>
      <c r="U41" s="611"/>
      <c r="V41" s="608"/>
      <c r="W41" s="608"/>
      <c r="X41" s="588"/>
      <c r="Y41" s="588"/>
      <c r="Z41" s="588"/>
      <c r="AA41" s="588"/>
      <c r="AB41" s="588"/>
      <c r="AC41" s="588"/>
      <c r="AD41" s="588"/>
      <c r="AE41" s="588"/>
      <c r="AF41" s="588"/>
      <c r="AG41" s="588"/>
      <c r="AH41" s="588"/>
      <c r="AI41" s="588"/>
      <c r="AJ41" s="588"/>
      <c r="AK41" s="588"/>
      <c r="AL41" s="588"/>
      <c r="AM41" s="589"/>
      <c r="AN41" s="589"/>
      <c r="AO41" s="589"/>
      <c r="AP41" s="589"/>
      <c r="AQ41" s="590"/>
      <c r="AR41" s="590"/>
      <c r="AS41" s="590"/>
      <c r="AT41" s="590"/>
      <c r="AU41" s="591"/>
      <c r="AV41" s="592"/>
      <c r="AW41" s="593"/>
      <c r="AX41" s="594"/>
      <c r="AY41" s="595"/>
      <c r="AZ41" s="596"/>
      <c r="BA41" s="588"/>
      <c r="BB41" s="588"/>
      <c r="BC41" s="588"/>
      <c r="BD41" s="588"/>
      <c r="BE41" s="588"/>
      <c r="BF41" s="588"/>
      <c r="BG41" s="588"/>
      <c r="BH41" s="588"/>
      <c r="BI41" s="588"/>
      <c r="BJ41" s="588"/>
      <c r="BK41" s="588"/>
      <c r="BL41" s="588"/>
      <c r="BM41" s="588"/>
      <c r="BN41" s="588"/>
      <c r="BO41" s="588"/>
      <c r="BP41" s="588"/>
      <c r="BQ41" s="588"/>
      <c r="BR41" s="588"/>
      <c r="BS41" s="588"/>
      <c r="BT41" s="588"/>
      <c r="BU41" s="588"/>
      <c r="BV41" s="588"/>
      <c r="BW41" s="588"/>
      <c r="BX41" s="588"/>
      <c r="BY41" s="589"/>
      <c r="BZ41" s="589"/>
      <c r="CA41" s="589"/>
      <c r="CB41" s="589"/>
      <c r="CC41" s="590"/>
      <c r="CD41" s="590"/>
      <c r="CE41" s="590"/>
      <c r="CF41" s="590"/>
      <c r="CG41" s="591"/>
      <c r="CH41" s="592"/>
      <c r="CI41" s="593"/>
      <c r="CJ41" s="594"/>
      <c r="CK41" s="595"/>
      <c r="CL41" s="596"/>
      <c r="CM41" s="588"/>
      <c r="CN41" s="588"/>
      <c r="CO41" s="588"/>
      <c r="CP41" s="588"/>
      <c r="CQ41" s="588"/>
      <c r="CR41" s="588"/>
      <c r="CS41" s="588"/>
      <c r="CT41" s="588"/>
      <c r="CU41" s="588"/>
      <c r="CV41" s="588"/>
      <c r="CW41" s="588"/>
      <c r="CX41" s="588"/>
      <c r="CY41" s="588"/>
      <c r="CZ41" s="588"/>
      <c r="DA41" s="588"/>
      <c r="DB41" s="588"/>
      <c r="DC41" s="588"/>
      <c r="DD41" s="588"/>
      <c r="DE41" s="588"/>
      <c r="DF41" s="588"/>
      <c r="DG41" s="588"/>
      <c r="DH41" s="588"/>
      <c r="DI41" s="588"/>
      <c r="DJ41" s="588"/>
      <c r="DK41" s="589"/>
      <c r="DL41" s="589"/>
      <c r="DM41" s="589"/>
      <c r="DN41" s="589"/>
      <c r="DO41" s="590"/>
      <c r="DP41" s="590"/>
      <c r="DQ41" s="590"/>
      <c r="DR41" s="590"/>
      <c r="DS41" s="591"/>
      <c r="DT41" s="592"/>
      <c r="DU41" s="593"/>
      <c r="DV41" s="594"/>
      <c r="DW41" s="595"/>
      <c r="DX41" s="596"/>
      <c r="DY41" s="588"/>
      <c r="DZ41" s="588"/>
      <c r="EA41" s="588"/>
      <c r="EB41" s="588"/>
      <c r="EC41" s="588"/>
      <c r="ED41" s="588"/>
      <c r="EE41" s="588"/>
      <c r="EF41" s="588"/>
      <c r="EG41" s="588"/>
      <c r="EH41" s="588"/>
      <c r="EI41" s="588"/>
      <c r="EJ41" s="588"/>
      <c r="EK41" s="588"/>
      <c r="EL41" s="588"/>
      <c r="EM41" s="588"/>
      <c r="EN41" s="588"/>
      <c r="EO41" s="588"/>
      <c r="EP41" s="588"/>
      <c r="EQ41" s="588"/>
      <c r="ER41" s="588"/>
      <c r="ES41" s="588"/>
      <c r="ET41" s="588"/>
      <c r="EU41" s="588"/>
      <c r="EV41" s="588"/>
      <c r="EW41" s="589"/>
      <c r="EX41" s="589"/>
      <c r="EY41" s="589"/>
      <c r="EZ41" s="589"/>
      <c r="FA41" s="590"/>
      <c r="FB41" s="590"/>
      <c r="FC41" s="590"/>
      <c r="FD41" s="590"/>
      <c r="FE41" s="591"/>
      <c r="FF41" s="592"/>
      <c r="FG41" s="593"/>
      <c r="FH41" s="594"/>
      <c r="FI41" s="595"/>
      <c r="FJ41" s="596"/>
      <c r="FK41" s="588"/>
      <c r="FL41" s="588"/>
      <c r="FM41" s="588"/>
      <c r="FN41" s="588"/>
      <c r="FO41" s="588"/>
      <c r="FP41" s="588"/>
      <c r="FQ41" s="588"/>
      <c r="FR41" s="588"/>
      <c r="FS41" s="588"/>
      <c r="FT41" s="588"/>
      <c r="FU41" s="588"/>
      <c r="FV41" s="588"/>
      <c r="FW41" s="588"/>
      <c r="FX41" s="588"/>
      <c r="FY41" s="588"/>
      <c r="FZ41" s="588"/>
      <c r="GA41" s="588"/>
      <c r="GB41" s="588"/>
      <c r="GC41" s="588"/>
      <c r="GD41" s="588"/>
      <c r="GE41" s="588"/>
      <c r="GF41" s="588"/>
      <c r="GG41" s="588"/>
      <c r="GH41" s="588"/>
      <c r="GI41" s="589"/>
      <c r="GJ41" s="589"/>
      <c r="GK41" s="589"/>
      <c r="GL41" s="589"/>
      <c r="GM41" s="590"/>
      <c r="GN41" s="590"/>
      <c r="GO41" s="590"/>
      <c r="GP41" s="590"/>
      <c r="GQ41" s="591"/>
      <c r="GR41" s="592"/>
      <c r="GS41" s="593"/>
      <c r="GT41" s="594"/>
      <c r="GU41" s="595"/>
      <c r="GV41" s="596"/>
      <c r="GW41" s="588"/>
      <c r="GX41" s="588"/>
      <c r="GY41" s="588"/>
      <c r="GZ41" s="588"/>
      <c r="HA41" s="588"/>
      <c r="HB41" s="588"/>
      <c r="HC41" s="588"/>
      <c r="HD41" s="588"/>
      <c r="HE41" s="588"/>
      <c r="HF41" s="588"/>
    </row>
    <row r="42" spans="1:214" s="20" customFormat="1" ht="48" customHeight="1">
      <c r="A42" s="581"/>
      <c r="B42" s="131">
        <v>27</v>
      </c>
      <c r="C42" s="529"/>
      <c r="D42" s="88" t="s">
        <v>910</v>
      </c>
      <c r="E42" s="370" t="s">
        <v>299</v>
      </c>
      <c r="F42" s="121">
        <v>1</v>
      </c>
      <c r="G42" s="429" t="s">
        <v>300</v>
      </c>
      <c r="H42" s="429" t="s">
        <v>630</v>
      </c>
      <c r="I42" s="88" t="s">
        <v>166</v>
      </c>
      <c r="J42" s="89" t="s">
        <v>364</v>
      </c>
      <c r="K42" s="90">
        <v>6</v>
      </c>
      <c r="L42" s="89" t="s">
        <v>50</v>
      </c>
      <c r="M42" s="120">
        <v>6</v>
      </c>
      <c r="N42" s="121"/>
      <c r="O42" s="89"/>
      <c r="P42" s="94">
        <v>4000</v>
      </c>
      <c r="Q42" s="295">
        <f>M42</f>
        <v>6</v>
      </c>
      <c r="R42" s="295">
        <f>N42</f>
        <v>0</v>
      </c>
      <c r="S42" s="295">
        <f>O42</f>
        <v>0</v>
      </c>
      <c r="T42" s="295">
        <f>P42</f>
        <v>4000</v>
      </c>
      <c r="U42" s="296" t="b">
        <f>IF(Q42+R42=0,S42*T42,OR(IF(Q42+S42=0,R42*T42),OR(IF(R42+S42=0,Q42*T42))))</f>
        <v>1</v>
      </c>
      <c r="V42" s="436">
        <f>IF(U42=TRUE,(Q42+R42+S42)*T42,U42)</f>
        <v>24000</v>
      </c>
      <c r="W42" s="315"/>
    </row>
    <row r="43" spans="1:214" s="20" customFormat="1" ht="48" customHeight="1">
      <c r="A43" s="212"/>
      <c r="B43" s="213">
        <v>28</v>
      </c>
      <c r="C43" s="214"/>
      <c r="D43" s="95" t="s">
        <v>910</v>
      </c>
      <c r="E43" s="95" t="s">
        <v>299</v>
      </c>
      <c r="F43" s="123">
        <v>2</v>
      </c>
      <c r="G43" s="215" t="s">
        <v>127</v>
      </c>
      <c r="H43" s="215" t="s">
        <v>631</v>
      </c>
      <c r="I43" s="95" t="s">
        <v>168</v>
      </c>
      <c r="J43" s="96" t="s">
        <v>364</v>
      </c>
      <c r="K43" s="213">
        <v>8</v>
      </c>
      <c r="L43" s="96" t="s">
        <v>54</v>
      </c>
      <c r="M43" s="122">
        <v>8</v>
      </c>
      <c r="N43" s="123"/>
      <c r="O43" s="96"/>
      <c r="P43" s="101">
        <v>2500</v>
      </c>
      <c r="Q43" s="305">
        <f t="shared" ref="Q43:T46" si="37">M43</f>
        <v>8</v>
      </c>
      <c r="R43" s="305">
        <f t="shared" si="37"/>
        <v>0</v>
      </c>
      <c r="S43" s="305">
        <f t="shared" si="37"/>
        <v>0</v>
      </c>
      <c r="T43" s="305">
        <f t="shared" si="37"/>
        <v>2500</v>
      </c>
      <c r="U43" s="306" t="b">
        <f>IF(Q43+R43=0,S43*T43,OR(IF(Q43+S43=0,R43*T43),OR(IF(R43+S43=0,Q43*T43))))</f>
        <v>1</v>
      </c>
      <c r="V43" s="439">
        <f>IF(U43=TRUE,(Q43+R43+S43)*T43,U43)</f>
        <v>20000</v>
      </c>
      <c r="W43" s="315"/>
    </row>
    <row r="44" spans="1:214" s="20" customFormat="1" ht="48" customHeight="1">
      <c r="A44" s="212"/>
      <c r="B44" s="213">
        <v>29</v>
      </c>
      <c r="C44" s="214"/>
      <c r="D44" s="95" t="s">
        <v>910</v>
      </c>
      <c r="E44" s="95" t="s">
        <v>299</v>
      </c>
      <c r="F44" s="123">
        <v>3</v>
      </c>
      <c r="G44" s="215" t="s">
        <v>127</v>
      </c>
      <c r="H44" s="215" t="s">
        <v>544</v>
      </c>
      <c r="I44" s="95" t="s">
        <v>168</v>
      </c>
      <c r="J44" s="96" t="s">
        <v>364</v>
      </c>
      <c r="K44" s="97">
        <v>6</v>
      </c>
      <c r="L44" s="96" t="s">
        <v>50</v>
      </c>
      <c r="M44" s="122">
        <v>6</v>
      </c>
      <c r="N44" s="123"/>
      <c r="O44" s="96"/>
      <c r="P44" s="101">
        <v>4500</v>
      </c>
      <c r="Q44" s="305">
        <f t="shared" si="37"/>
        <v>6</v>
      </c>
      <c r="R44" s="305">
        <f t="shared" si="37"/>
        <v>0</v>
      </c>
      <c r="S44" s="305">
        <f t="shared" si="37"/>
        <v>0</v>
      </c>
      <c r="T44" s="305">
        <f t="shared" si="37"/>
        <v>4500</v>
      </c>
      <c r="U44" s="306" t="b">
        <f>IF(Q44+R44=0,S44*T44,OR(IF(Q44+S44=0,R44*T44),OR(IF(R44+S44=0,Q44*T44))))</f>
        <v>1</v>
      </c>
      <c r="V44" s="439">
        <f>IF(U44=TRUE,(Q44+R44+S44)*T44,U44)</f>
        <v>27000</v>
      </c>
      <c r="W44" s="315"/>
    </row>
    <row r="45" spans="1:214" s="20" customFormat="1" ht="48" customHeight="1">
      <c r="A45" s="212"/>
      <c r="B45" s="213">
        <v>30</v>
      </c>
      <c r="C45" s="214"/>
      <c r="D45" s="95" t="s">
        <v>910</v>
      </c>
      <c r="E45" s="95" t="s">
        <v>299</v>
      </c>
      <c r="F45" s="123">
        <v>4</v>
      </c>
      <c r="G45" s="215" t="s">
        <v>127</v>
      </c>
      <c r="H45" s="215" t="s">
        <v>545</v>
      </c>
      <c r="I45" s="95" t="s">
        <v>168</v>
      </c>
      <c r="J45" s="96" t="s">
        <v>364</v>
      </c>
      <c r="K45" s="97">
        <v>6</v>
      </c>
      <c r="L45" s="96" t="s">
        <v>50</v>
      </c>
      <c r="M45" s="122">
        <v>6</v>
      </c>
      <c r="N45" s="123"/>
      <c r="O45" s="123"/>
      <c r="P45" s="101">
        <v>4500</v>
      </c>
      <c r="Q45" s="302">
        <f>M45</f>
        <v>6</v>
      </c>
      <c r="R45" s="302">
        <f>N45</f>
        <v>0</v>
      </c>
      <c r="S45" s="302">
        <f>O45</f>
        <v>0</v>
      </c>
      <c r="T45" s="302">
        <f>P45</f>
        <v>4500</v>
      </c>
      <c r="U45" s="298" t="b">
        <f>IF(Q45+R45=0,S45*T45,OR(IF(Q45+S45=0,R45*T45),OR(IF(R45+S45=0,Q45*T45))))</f>
        <v>1</v>
      </c>
      <c r="V45" s="437">
        <f>IF(U45=TRUE,(Q45+R45+S45)*T45,U45)</f>
        <v>27000</v>
      </c>
      <c r="W45" s="316"/>
    </row>
    <row r="46" spans="1:214" s="20" customFormat="1" ht="48" customHeight="1" thickBot="1">
      <c r="A46" s="582"/>
      <c r="B46" s="413">
        <v>31</v>
      </c>
      <c r="C46" s="583"/>
      <c r="D46" s="419" t="s">
        <v>910</v>
      </c>
      <c r="E46" s="419" t="s">
        <v>299</v>
      </c>
      <c r="F46" s="415">
        <v>5</v>
      </c>
      <c r="G46" s="411" t="s">
        <v>304</v>
      </c>
      <c r="H46" s="411" t="s">
        <v>911</v>
      </c>
      <c r="I46" s="419" t="s">
        <v>170</v>
      </c>
      <c r="J46" s="412" t="s">
        <v>364</v>
      </c>
      <c r="K46" s="420">
        <v>6</v>
      </c>
      <c r="L46" s="412" t="s">
        <v>50</v>
      </c>
      <c r="M46" s="458">
        <v>6</v>
      </c>
      <c r="N46" s="415"/>
      <c r="O46" s="415"/>
      <c r="P46" s="423">
        <v>3500</v>
      </c>
      <c r="Q46" s="471">
        <f t="shared" si="37"/>
        <v>6</v>
      </c>
      <c r="R46" s="471">
        <f t="shared" si="37"/>
        <v>0</v>
      </c>
      <c r="S46" s="471">
        <f t="shared" si="37"/>
        <v>0</v>
      </c>
      <c r="T46" s="471">
        <f t="shared" si="37"/>
        <v>3500</v>
      </c>
      <c r="U46" s="351" t="b">
        <f>IF(Q46+R46=0,S46*T46,OR(IF(Q46+S46=0,R46*T46),OR(IF(R46+S46=0,Q46*T46))))</f>
        <v>1</v>
      </c>
      <c r="V46" s="472">
        <f>IF(U46=TRUE,(Q46+R46+S46)*T46,U46)</f>
        <v>21000</v>
      </c>
      <c r="W46" s="469"/>
    </row>
    <row r="47" spans="1:214" s="20" customFormat="1" ht="48" customHeight="1" thickBot="1">
      <c r="A47" s="470" t="s">
        <v>368</v>
      </c>
      <c r="B47" s="642"/>
      <c r="C47" s="562">
        <v>66931864</v>
      </c>
      <c r="D47" s="576" t="s">
        <v>985</v>
      </c>
      <c r="E47" s="606"/>
      <c r="F47" s="606"/>
      <c r="G47" s="606"/>
      <c r="H47" s="606"/>
      <c r="I47" s="606"/>
      <c r="J47" s="606"/>
      <c r="K47" s="606"/>
      <c r="L47" s="224"/>
      <c r="M47" s="225"/>
      <c r="N47" s="226"/>
      <c r="O47" s="225"/>
      <c r="P47" s="226"/>
      <c r="Q47" s="109"/>
      <c r="R47" s="109"/>
      <c r="S47" s="109"/>
      <c r="T47" s="109"/>
      <c r="U47" s="607"/>
      <c r="V47" s="608"/>
      <c r="W47" s="608"/>
    </row>
    <row r="48" spans="1:214" s="20" customFormat="1" ht="48" customHeight="1" thickBot="1">
      <c r="A48" s="598"/>
      <c r="B48" s="250">
        <v>32</v>
      </c>
      <c r="C48" s="198"/>
      <c r="D48" s="110" t="s">
        <v>985</v>
      </c>
      <c r="E48" s="110" t="s">
        <v>386</v>
      </c>
      <c r="F48" s="114">
        <v>1</v>
      </c>
      <c r="G48" s="136" t="s">
        <v>404</v>
      </c>
      <c r="H48" s="136"/>
      <c r="I48" s="110" t="s">
        <v>311</v>
      </c>
      <c r="J48" s="111" t="s">
        <v>364</v>
      </c>
      <c r="K48" s="112">
        <v>6</v>
      </c>
      <c r="L48" s="111" t="s">
        <v>56</v>
      </c>
      <c r="M48" s="120"/>
      <c r="N48" s="121"/>
      <c r="O48" s="89">
        <v>6</v>
      </c>
      <c r="P48" s="94">
        <v>2500</v>
      </c>
      <c r="Q48" s="295">
        <f>M48</f>
        <v>0</v>
      </c>
      <c r="R48" s="295">
        <f>N48</f>
        <v>0</v>
      </c>
      <c r="S48" s="295">
        <f>O48</f>
        <v>6</v>
      </c>
      <c r="T48" s="295">
        <f>P48</f>
        <v>2500</v>
      </c>
      <c r="U48" s="296">
        <f>IF(Q48+R48=0,S48*T48,OR(IF(Q48+S48=0,R48*T48),OR(IF(R48+S48=0,Q48*T48))))</f>
        <v>15000</v>
      </c>
      <c r="V48" s="436">
        <f>IF(U48=TRUE,(Q48+R48+S48)*T48,U48)</f>
        <v>15000</v>
      </c>
      <c r="W48" s="315"/>
    </row>
    <row r="49" spans="1:214" s="597" customFormat="1" ht="48" customHeight="1" thickBot="1">
      <c r="A49" s="470" t="s">
        <v>369</v>
      </c>
      <c r="B49" s="520"/>
      <c r="C49" s="562">
        <v>62987945</v>
      </c>
      <c r="D49" s="576" t="s">
        <v>632</v>
      </c>
      <c r="E49" s="606"/>
      <c r="F49" s="606"/>
      <c r="G49" s="606"/>
      <c r="H49" s="606"/>
      <c r="I49" s="606"/>
      <c r="J49" s="606"/>
      <c r="K49" s="606"/>
      <c r="L49" s="224"/>
      <c r="M49" s="225"/>
      <c r="N49" s="226"/>
      <c r="O49" s="225"/>
      <c r="P49" s="226"/>
      <c r="Q49" s="109"/>
      <c r="R49" s="109"/>
      <c r="S49" s="109"/>
      <c r="T49" s="109"/>
      <c r="U49" s="607"/>
      <c r="V49" s="608"/>
      <c r="W49" s="608"/>
      <c r="X49" s="588"/>
      <c r="Y49" s="588"/>
      <c r="Z49" s="588"/>
      <c r="AA49" s="588"/>
      <c r="AB49" s="588"/>
      <c r="AC49" s="588"/>
      <c r="AD49" s="588"/>
      <c r="AE49" s="588"/>
      <c r="AF49" s="588"/>
      <c r="AG49" s="588"/>
      <c r="AH49" s="588"/>
      <c r="AI49" s="588"/>
      <c r="AJ49" s="588"/>
      <c r="AK49" s="588"/>
      <c r="AL49" s="588"/>
      <c r="AM49" s="589"/>
      <c r="AN49" s="589"/>
      <c r="AO49" s="589"/>
      <c r="AP49" s="589"/>
      <c r="AQ49" s="590"/>
      <c r="AR49" s="590"/>
      <c r="AS49" s="590"/>
      <c r="AT49" s="590"/>
      <c r="AU49" s="591"/>
      <c r="AV49" s="592"/>
      <c r="AW49" s="593"/>
      <c r="AX49" s="594"/>
      <c r="AY49" s="595"/>
      <c r="AZ49" s="596"/>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9"/>
      <c r="BZ49" s="589"/>
      <c r="CA49" s="589"/>
      <c r="CB49" s="589"/>
      <c r="CC49" s="590"/>
      <c r="CD49" s="590"/>
      <c r="CE49" s="590"/>
      <c r="CF49" s="590"/>
      <c r="CG49" s="591"/>
      <c r="CH49" s="592"/>
      <c r="CI49" s="593"/>
      <c r="CJ49" s="594"/>
      <c r="CK49" s="595"/>
      <c r="CL49" s="596"/>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c r="DJ49" s="588"/>
      <c r="DK49" s="589"/>
      <c r="DL49" s="589"/>
      <c r="DM49" s="589"/>
      <c r="DN49" s="589"/>
      <c r="DO49" s="590"/>
      <c r="DP49" s="590"/>
      <c r="DQ49" s="590"/>
      <c r="DR49" s="590"/>
      <c r="DS49" s="591"/>
      <c r="DT49" s="592"/>
      <c r="DU49" s="593"/>
      <c r="DV49" s="594"/>
      <c r="DW49" s="595"/>
      <c r="DX49" s="596"/>
      <c r="DY49" s="588"/>
      <c r="DZ49" s="588"/>
      <c r="EA49" s="588"/>
      <c r="EB49" s="588"/>
      <c r="EC49" s="588"/>
      <c r="ED49" s="588"/>
      <c r="EE49" s="588"/>
      <c r="EF49" s="588"/>
      <c r="EG49" s="588"/>
      <c r="EH49" s="588"/>
      <c r="EI49" s="588"/>
      <c r="EJ49" s="588"/>
      <c r="EK49" s="588"/>
      <c r="EL49" s="588"/>
      <c r="EM49" s="588"/>
      <c r="EN49" s="588"/>
      <c r="EO49" s="588"/>
      <c r="EP49" s="588"/>
      <c r="EQ49" s="588"/>
      <c r="ER49" s="588"/>
      <c r="ES49" s="588"/>
      <c r="ET49" s="588"/>
      <c r="EU49" s="588"/>
      <c r="EV49" s="588"/>
      <c r="EW49" s="589"/>
      <c r="EX49" s="589"/>
      <c r="EY49" s="589"/>
      <c r="EZ49" s="589"/>
      <c r="FA49" s="590"/>
      <c r="FB49" s="590"/>
      <c r="FC49" s="590"/>
      <c r="FD49" s="590"/>
      <c r="FE49" s="591"/>
      <c r="FF49" s="592"/>
      <c r="FG49" s="593"/>
      <c r="FH49" s="594"/>
      <c r="FI49" s="595"/>
      <c r="FJ49" s="596"/>
      <c r="FK49" s="588"/>
      <c r="FL49" s="588"/>
      <c r="FM49" s="588"/>
      <c r="FN49" s="588"/>
      <c r="FO49" s="588"/>
      <c r="FP49" s="588"/>
      <c r="FQ49" s="588"/>
      <c r="FR49" s="588"/>
      <c r="FS49" s="588"/>
      <c r="FT49" s="588"/>
      <c r="FU49" s="588"/>
      <c r="FV49" s="588"/>
      <c r="FW49" s="588"/>
      <c r="FX49" s="588"/>
      <c r="FY49" s="588"/>
      <c r="FZ49" s="588"/>
      <c r="GA49" s="588"/>
      <c r="GB49" s="588"/>
      <c r="GC49" s="588"/>
      <c r="GD49" s="588"/>
      <c r="GE49" s="588"/>
      <c r="GF49" s="588"/>
      <c r="GG49" s="588"/>
      <c r="GH49" s="588"/>
      <c r="GI49" s="589"/>
      <c r="GJ49" s="589"/>
      <c r="GK49" s="589"/>
      <c r="GL49" s="589"/>
      <c r="GM49" s="590"/>
      <c r="GN49" s="590"/>
      <c r="GO49" s="590"/>
      <c r="GP49" s="590"/>
      <c r="GQ49" s="591"/>
      <c r="GR49" s="592"/>
      <c r="GS49" s="593"/>
      <c r="GT49" s="594"/>
      <c r="GU49" s="595"/>
      <c r="GV49" s="596"/>
      <c r="GW49" s="588"/>
      <c r="GX49" s="588"/>
      <c r="GY49" s="588"/>
      <c r="GZ49" s="588"/>
      <c r="HA49" s="588"/>
      <c r="HB49" s="588"/>
      <c r="HC49" s="588"/>
      <c r="HD49" s="588"/>
      <c r="HE49" s="588"/>
      <c r="HF49" s="588"/>
    </row>
    <row r="50" spans="1:214" s="20" customFormat="1" ht="48" customHeight="1">
      <c r="A50" s="625"/>
      <c r="B50" s="131">
        <v>33</v>
      </c>
      <c r="C50" s="529"/>
      <c r="D50" s="88" t="s">
        <v>632</v>
      </c>
      <c r="E50" s="394" t="s">
        <v>386</v>
      </c>
      <c r="F50" s="121">
        <v>1</v>
      </c>
      <c r="G50" s="429" t="s">
        <v>394</v>
      </c>
      <c r="H50" s="429" t="s">
        <v>417</v>
      </c>
      <c r="I50" s="88" t="s">
        <v>255</v>
      </c>
      <c r="J50" s="89" t="s">
        <v>365</v>
      </c>
      <c r="K50" s="90">
        <v>6</v>
      </c>
      <c r="L50" s="447" t="s">
        <v>56</v>
      </c>
      <c r="M50" s="121"/>
      <c r="N50" s="121"/>
      <c r="O50" s="89">
        <v>6</v>
      </c>
      <c r="P50" s="128">
        <v>3000</v>
      </c>
      <c r="Q50" s="295">
        <f>M50</f>
        <v>0</v>
      </c>
      <c r="R50" s="295">
        <f>N50</f>
        <v>0</v>
      </c>
      <c r="S50" s="295">
        <f>O50</f>
        <v>6</v>
      </c>
      <c r="T50" s="295">
        <f>P50</f>
        <v>3000</v>
      </c>
      <c r="U50" s="296">
        <f t="shared" ref="U50:U54" si="38">IF(Q50+R50=0,S50*T50,OR(IF(Q50+S50=0,R50*T50),OR(IF(R50+S50=0,Q50*T50))))</f>
        <v>18000</v>
      </c>
      <c r="V50" s="436">
        <f t="shared" ref="V50:V54" si="39">IF(U50=TRUE,(Q50+R50+S50)*T50,U50)</f>
        <v>18000</v>
      </c>
      <c r="W50" s="315"/>
    </row>
    <row r="51" spans="1:214" s="20" customFormat="1" ht="48" customHeight="1">
      <c r="A51" s="628"/>
      <c r="B51" s="213">
        <v>34</v>
      </c>
      <c r="C51" s="214"/>
      <c r="D51" s="95" t="s">
        <v>632</v>
      </c>
      <c r="E51" s="215" t="s">
        <v>386</v>
      </c>
      <c r="F51" s="123">
        <v>2</v>
      </c>
      <c r="G51" s="215" t="s">
        <v>387</v>
      </c>
      <c r="H51" s="215"/>
      <c r="I51" s="95" t="s">
        <v>279</v>
      </c>
      <c r="J51" s="96" t="s">
        <v>364</v>
      </c>
      <c r="K51" s="97">
        <v>6</v>
      </c>
      <c r="L51" s="476" t="s">
        <v>56</v>
      </c>
      <c r="M51" s="123"/>
      <c r="N51" s="123"/>
      <c r="O51" s="96">
        <v>6</v>
      </c>
      <c r="P51" s="129">
        <v>3000</v>
      </c>
      <c r="Q51" s="305">
        <f t="shared" ref="Q51:T54" si="40">M51</f>
        <v>0</v>
      </c>
      <c r="R51" s="305">
        <f t="shared" si="40"/>
        <v>0</v>
      </c>
      <c r="S51" s="305">
        <f t="shared" si="40"/>
        <v>6</v>
      </c>
      <c r="T51" s="305">
        <f t="shared" si="40"/>
        <v>3000</v>
      </c>
      <c r="U51" s="306">
        <f t="shared" si="38"/>
        <v>18000</v>
      </c>
      <c r="V51" s="439">
        <f t="shared" si="39"/>
        <v>18000</v>
      </c>
      <c r="W51" s="315"/>
    </row>
    <row r="52" spans="1:214" s="20" customFormat="1" ht="48" customHeight="1">
      <c r="A52" s="628"/>
      <c r="B52" s="213">
        <v>35</v>
      </c>
      <c r="C52" s="214"/>
      <c r="D52" s="95" t="s">
        <v>632</v>
      </c>
      <c r="E52" s="215" t="s">
        <v>386</v>
      </c>
      <c r="F52" s="123">
        <v>3</v>
      </c>
      <c r="G52" s="215" t="s">
        <v>398</v>
      </c>
      <c r="H52" s="215" t="s">
        <v>411</v>
      </c>
      <c r="I52" s="95" t="s">
        <v>207</v>
      </c>
      <c r="J52" s="96" t="s">
        <v>364</v>
      </c>
      <c r="K52" s="97">
        <v>6</v>
      </c>
      <c r="L52" s="476" t="s">
        <v>56</v>
      </c>
      <c r="M52" s="123"/>
      <c r="N52" s="123"/>
      <c r="O52" s="96">
        <v>6</v>
      </c>
      <c r="P52" s="129">
        <v>3000</v>
      </c>
      <c r="Q52" s="302">
        <f t="shared" si="40"/>
        <v>0</v>
      </c>
      <c r="R52" s="302">
        <f t="shared" si="40"/>
        <v>0</v>
      </c>
      <c r="S52" s="302">
        <f t="shared" si="40"/>
        <v>6</v>
      </c>
      <c r="T52" s="302">
        <f t="shared" si="40"/>
        <v>3000</v>
      </c>
      <c r="U52" s="298">
        <f t="shared" si="38"/>
        <v>18000</v>
      </c>
      <c r="V52" s="437">
        <f t="shared" si="39"/>
        <v>18000</v>
      </c>
      <c r="W52" s="321"/>
    </row>
    <row r="53" spans="1:214" s="20" customFormat="1" ht="48" customHeight="1">
      <c r="A53" s="627"/>
      <c r="B53" s="521">
        <v>36</v>
      </c>
      <c r="C53" s="530"/>
      <c r="D53" s="327" t="s">
        <v>632</v>
      </c>
      <c r="E53" s="215" t="s">
        <v>386</v>
      </c>
      <c r="F53" s="352">
        <v>4</v>
      </c>
      <c r="G53" s="531" t="s">
        <v>433</v>
      </c>
      <c r="H53" s="695"/>
      <c r="I53" s="327" t="s">
        <v>207</v>
      </c>
      <c r="J53" s="328" t="s">
        <v>365</v>
      </c>
      <c r="K53" s="329">
        <v>6</v>
      </c>
      <c r="L53" s="352" t="s">
        <v>56</v>
      </c>
      <c r="M53" s="428"/>
      <c r="N53" s="352"/>
      <c r="O53" s="328">
        <v>6</v>
      </c>
      <c r="P53" s="434">
        <v>3000</v>
      </c>
      <c r="Q53" s="305">
        <f t="shared" si="40"/>
        <v>0</v>
      </c>
      <c r="R53" s="305">
        <f t="shared" si="40"/>
        <v>0</v>
      </c>
      <c r="S53" s="305">
        <f t="shared" si="40"/>
        <v>6</v>
      </c>
      <c r="T53" s="305">
        <f t="shared" si="40"/>
        <v>3000</v>
      </c>
      <c r="U53" s="306">
        <f t="shared" si="38"/>
        <v>18000</v>
      </c>
      <c r="V53" s="439">
        <f t="shared" si="39"/>
        <v>18000</v>
      </c>
      <c r="W53" s="494"/>
    </row>
    <row r="54" spans="1:214" s="20" customFormat="1" ht="48" customHeight="1" thickBot="1">
      <c r="A54" s="582"/>
      <c r="B54" s="413">
        <v>37</v>
      </c>
      <c r="C54" s="583"/>
      <c r="D54" s="419" t="s">
        <v>632</v>
      </c>
      <c r="E54" s="419" t="s">
        <v>386</v>
      </c>
      <c r="F54" s="415">
        <v>5</v>
      </c>
      <c r="G54" s="411" t="s">
        <v>270</v>
      </c>
      <c r="H54" s="411"/>
      <c r="I54" s="419" t="s">
        <v>209</v>
      </c>
      <c r="J54" s="412" t="s">
        <v>365</v>
      </c>
      <c r="K54" s="420">
        <v>6</v>
      </c>
      <c r="L54" s="412" t="s">
        <v>56</v>
      </c>
      <c r="M54" s="458"/>
      <c r="N54" s="415"/>
      <c r="O54" s="415">
        <v>6</v>
      </c>
      <c r="P54" s="423">
        <v>2000</v>
      </c>
      <c r="Q54" s="471">
        <f t="shared" si="40"/>
        <v>0</v>
      </c>
      <c r="R54" s="471">
        <f t="shared" si="40"/>
        <v>0</v>
      </c>
      <c r="S54" s="471">
        <f t="shared" si="40"/>
        <v>6</v>
      </c>
      <c r="T54" s="471">
        <f t="shared" si="40"/>
        <v>2000</v>
      </c>
      <c r="U54" s="351">
        <f t="shared" si="38"/>
        <v>12000</v>
      </c>
      <c r="V54" s="472">
        <f t="shared" si="39"/>
        <v>12000</v>
      </c>
      <c r="W54" s="469"/>
    </row>
    <row r="55" spans="1:214" s="597" customFormat="1" ht="48" customHeight="1" thickBot="1">
      <c r="A55" s="470" t="s">
        <v>370</v>
      </c>
      <c r="B55" s="520"/>
      <c r="C55" s="562">
        <v>61194272</v>
      </c>
      <c r="D55" s="576" t="s">
        <v>633</v>
      </c>
      <c r="E55" s="606"/>
      <c r="F55" s="606"/>
      <c r="G55" s="606"/>
      <c r="H55" s="606"/>
      <c r="I55" s="606"/>
      <c r="J55" s="606"/>
      <c r="K55" s="606"/>
      <c r="L55" s="224"/>
      <c r="M55" s="225"/>
      <c r="N55" s="226"/>
      <c r="O55" s="225"/>
      <c r="P55" s="226"/>
      <c r="Q55" s="109"/>
      <c r="R55" s="109"/>
      <c r="S55" s="109"/>
      <c r="T55" s="109"/>
      <c r="U55" s="607"/>
      <c r="V55" s="608"/>
      <c r="W55" s="608"/>
      <c r="X55" s="588"/>
      <c r="Y55" s="588"/>
      <c r="Z55" s="588"/>
      <c r="AA55" s="588"/>
      <c r="AB55" s="588"/>
      <c r="AC55" s="588"/>
      <c r="AD55" s="588"/>
      <c r="AE55" s="588"/>
      <c r="AF55" s="588"/>
      <c r="AG55" s="588"/>
      <c r="AH55" s="588"/>
      <c r="AI55" s="588"/>
      <c r="AJ55" s="588"/>
      <c r="AK55" s="588"/>
      <c r="AL55" s="588"/>
      <c r="AM55" s="589"/>
      <c r="AN55" s="589"/>
      <c r="AO55" s="589"/>
      <c r="AP55" s="589"/>
      <c r="AQ55" s="590"/>
      <c r="AR55" s="590"/>
      <c r="AS55" s="590"/>
      <c r="AT55" s="590"/>
      <c r="AU55" s="591"/>
      <c r="AV55" s="592"/>
      <c r="AW55" s="593"/>
      <c r="AX55" s="594"/>
      <c r="AY55" s="595"/>
      <c r="AZ55" s="596"/>
      <c r="BA55" s="588"/>
      <c r="BB55" s="588"/>
      <c r="BC55" s="588"/>
      <c r="BD55" s="588"/>
      <c r="BE55" s="588"/>
      <c r="BF55" s="588"/>
      <c r="BG55" s="588"/>
      <c r="BH55" s="588"/>
      <c r="BI55" s="588"/>
      <c r="BJ55" s="588"/>
      <c r="BK55" s="588"/>
      <c r="BL55" s="588"/>
      <c r="BM55" s="588"/>
      <c r="BN55" s="588"/>
      <c r="BO55" s="588"/>
      <c r="BP55" s="588"/>
      <c r="BQ55" s="588"/>
      <c r="BR55" s="588"/>
      <c r="BS55" s="588"/>
      <c r="BT55" s="588"/>
      <c r="BU55" s="588"/>
      <c r="BV55" s="588"/>
      <c r="BW55" s="588"/>
      <c r="BX55" s="588"/>
      <c r="BY55" s="589"/>
      <c r="BZ55" s="589"/>
      <c r="CA55" s="589"/>
      <c r="CB55" s="589"/>
      <c r="CC55" s="590"/>
      <c r="CD55" s="590"/>
      <c r="CE55" s="590"/>
      <c r="CF55" s="590"/>
      <c r="CG55" s="591"/>
      <c r="CH55" s="592"/>
      <c r="CI55" s="593"/>
      <c r="CJ55" s="594"/>
      <c r="CK55" s="595"/>
      <c r="CL55" s="596"/>
      <c r="CM55" s="588"/>
      <c r="CN55" s="588"/>
      <c r="CO55" s="588"/>
      <c r="CP55" s="588"/>
      <c r="CQ55" s="588"/>
      <c r="CR55" s="588"/>
      <c r="CS55" s="588"/>
      <c r="CT55" s="588"/>
      <c r="CU55" s="588"/>
      <c r="CV55" s="588"/>
      <c r="CW55" s="588"/>
      <c r="CX55" s="588"/>
      <c r="CY55" s="588"/>
      <c r="CZ55" s="588"/>
      <c r="DA55" s="588"/>
      <c r="DB55" s="588"/>
      <c r="DC55" s="588"/>
      <c r="DD55" s="588"/>
      <c r="DE55" s="588"/>
      <c r="DF55" s="588"/>
      <c r="DG55" s="588"/>
      <c r="DH55" s="588"/>
      <c r="DI55" s="588"/>
      <c r="DJ55" s="588"/>
      <c r="DK55" s="589"/>
      <c r="DL55" s="589"/>
      <c r="DM55" s="589"/>
      <c r="DN55" s="589"/>
      <c r="DO55" s="590"/>
      <c r="DP55" s="590"/>
      <c r="DQ55" s="590"/>
      <c r="DR55" s="590"/>
      <c r="DS55" s="591"/>
      <c r="DT55" s="592"/>
      <c r="DU55" s="593"/>
      <c r="DV55" s="594"/>
      <c r="DW55" s="595"/>
      <c r="DX55" s="596"/>
      <c r="DY55" s="588"/>
      <c r="DZ55" s="588"/>
      <c r="EA55" s="588"/>
      <c r="EB55" s="588"/>
      <c r="EC55" s="588"/>
      <c r="ED55" s="588"/>
      <c r="EE55" s="588"/>
      <c r="EF55" s="588"/>
      <c r="EG55" s="588"/>
      <c r="EH55" s="588"/>
      <c r="EI55" s="588"/>
      <c r="EJ55" s="588"/>
      <c r="EK55" s="588"/>
      <c r="EL55" s="588"/>
      <c r="EM55" s="588"/>
      <c r="EN55" s="588"/>
      <c r="EO55" s="588"/>
      <c r="EP55" s="588"/>
      <c r="EQ55" s="588"/>
      <c r="ER55" s="588"/>
      <c r="ES55" s="588"/>
      <c r="ET55" s="588"/>
      <c r="EU55" s="588"/>
      <c r="EV55" s="588"/>
      <c r="EW55" s="589"/>
      <c r="EX55" s="589"/>
      <c r="EY55" s="589"/>
      <c r="EZ55" s="589"/>
      <c r="FA55" s="590"/>
      <c r="FB55" s="590"/>
      <c r="FC55" s="590"/>
      <c r="FD55" s="590"/>
      <c r="FE55" s="591"/>
      <c r="FF55" s="592"/>
      <c r="FG55" s="593"/>
      <c r="FH55" s="594"/>
      <c r="FI55" s="595"/>
      <c r="FJ55" s="596"/>
      <c r="FK55" s="588"/>
      <c r="FL55" s="588"/>
      <c r="FM55" s="588"/>
      <c r="FN55" s="588"/>
      <c r="FO55" s="588"/>
      <c r="FP55" s="588"/>
      <c r="FQ55" s="588"/>
      <c r="FR55" s="588"/>
      <c r="FS55" s="588"/>
      <c r="FT55" s="588"/>
      <c r="FU55" s="588"/>
      <c r="FV55" s="588"/>
      <c r="FW55" s="588"/>
      <c r="FX55" s="588"/>
      <c r="FY55" s="588"/>
      <c r="FZ55" s="588"/>
      <c r="GA55" s="588"/>
      <c r="GB55" s="588"/>
      <c r="GC55" s="588"/>
      <c r="GD55" s="588"/>
      <c r="GE55" s="588"/>
      <c r="GF55" s="588"/>
      <c r="GG55" s="588"/>
      <c r="GH55" s="588"/>
      <c r="GI55" s="589"/>
      <c r="GJ55" s="589"/>
      <c r="GK55" s="589"/>
      <c r="GL55" s="589"/>
      <c r="GM55" s="590"/>
      <c r="GN55" s="590"/>
      <c r="GO55" s="590"/>
      <c r="GP55" s="590"/>
      <c r="GQ55" s="591"/>
      <c r="GR55" s="592"/>
      <c r="GS55" s="593"/>
      <c r="GT55" s="594"/>
      <c r="GU55" s="595"/>
      <c r="GV55" s="596"/>
      <c r="GW55" s="588"/>
      <c r="GX55" s="588"/>
      <c r="GY55" s="588"/>
      <c r="GZ55" s="588"/>
      <c r="HA55" s="588"/>
      <c r="HB55" s="588"/>
      <c r="HC55" s="588"/>
      <c r="HD55" s="588"/>
      <c r="HE55" s="588"/>
      <c r="HF55" s="588"/>
    </row>
    <row r="56" spans="1:214" s="20" customFormat="1" ht="48" customHeight="1">
      <c r="A56" s="625"/>
      <c r="B56" s="131">
        <v>38</v>
      </c>
      <c r="C56" s="529"/>
      <c r="D56" s="88" t="s">
        <v>633</v>
      </c>
      <c r="E56" s="394" t="s">
        <v>388</v>
      </c>
      <c r="F56" s="121">
        <v>1</v>
      </c>
      <c r="G56" s="429" t="s">
        <v>389</v>
      </c>
      <c r="H56" s="429"/>
      <c r="I56" s="88" t="s">
        <v>226</v>
      </c>
      <c r="J56" s="89" t="s">
        <v>364</v>
      </c>
      <c r="K56" s="90">
        <v>6</v>
      </c>
      <c r="L56" s="447" t="s">
        <v>56</v>
      </c>
      <c r="M56" s="121"/>
      <c r="N56" s="121"/>
      <c r="O56" s="89">
        <v>6</v>
      </c>
      <c r="P56" s="128">
        <v>2000</v>
      </c>
      <c r="Q56" s="376">
        <f t="shared" ref="Q56:T58" si="41">M56</f>
        <v>0</v>
      </c>
      <c r="R56" s="376">
        <f t="shared" si="41"/>
        <v>0</v>
      </c>
      <c r="S56" s="376">
        <f t="shared" si="41"/>
        <v>6</v>
      </c>
      <c r="T56" s="376">
        <f t="shared" si="41"/>
        <v>2000</v>
      </c>
      <c r="U56" s="377">
        <f>IF(Q56+R56=0,S56*T56,OR(IF(Q56+S56=0,R56*T56),OR(IF(R56+S56=0,Q56*T56))))</f>
        <v>12000</v>
      </c>
      <c r="V56" s="681">
        <f>IF(U56=TRUE,(Q56+R56+S56)*T56,U56)</f>
        <v>12000</v>
      </c>
      <c r="W56" s="315"/>
    </row>
    <row r="57" spans="1:214" s="20" customFormat="1" ht="48" customHeight="1">
      <c r="A57" s="627"/>
      <c r="B57" s="521">
        <v>39</v>
      </c>
      <c r="C57" s="530"/>
      <c r="D57" s="327" t="s">
        <v>633</v>
      </c>
      <c r="E57" s="215" t="s">
        <v>388</v>
      </c>
      <c r="F57" s="352">
        <v>2</v>
      </c>
      <c r="G57" s="531" t="s">
        <v>288</v>
      </c>
      <c r="H57" s="695"/>
      <c r="I57" s="327" t="s">
        <v>228</v>
      </c>
      <c r="J57" s="328" t="s">
        <v>365</v>
      </c>
      <c r="K57" s="329">
        <v>6</v>
      </c>
      <c r="L57" s="352" t="s">
        <v>56</v>
      </c>
      <c r="M57" s="428"/>
      <c r="N57" s="352"/>
      <c r="O57" s="328">
        <v>6</v>
      </c>
      <c r="P57" s="434">
        <v>2500</v>
      </c>
      <c r="Q57" s="297">
        <f t="shared" si="41"/>
        <v>0</v>
      </c>
      <c r="R57" s="297">
        <f t="shared" si="41"/>
        <v>0</v>
      </c>
      <c r="S57" s="297">
        <f t="shared" si="41"/>
        <v>6</v>
      </c>
      <c r="T57" s="297">
        <f t="shared" si="41"/>
        <v>2500</v>
      </c>
      <c r="U57" s="298">
        <f>IF(Q57+R57=0,S57*T57,OR(IF(Q57+S57=0,R57*T57),OR(IF(R57+S57=0,Q57*T57))))</f>
        <v>15000</v>
      </c>
      <c r="V57" s="437">
        <f>IF(U57=TRUE,(Q57+R57+S57)*T57,U57)</f>
        <v>15000</v>
      </c>
      <c r="W57" s="494"/>
    </row>
    <row r="58" spans="1:214" s="20" customFormat="1" ht="48" customHeight="1" thickBot="1">
      <c r="A58" s="629"/>
      <c r="B58" s="397">
        <v>40</v>
      </c>
      <c r="C58" s="493"/>
      <c r="D58" s="102" t="s">
        <v>633</v>
      </c>
      <c r="E58" s="395" t="s">
        <v>388</v>
      </c>
      <c r="F58" s="126">
        <v>3</v>
      </c>
      <c r="G58" s="395" t="s">
        <v>291</v>
      </c>
      <c r="H58" s="395"/>
      <c r="I58" s="102" t="s">
        <v>175</v>
      </c>
      <c r="J58" s="103" t="s">
        <v>365</v>
      </c>
      <c r="K58" s="104">
        <v>6</v>
      </c>
      <c r="L58" s="126" t="s">
        <v>56</v>
      </c>
      <c r="M58" s="122"/>
      <c r="N58" s="123"/>
      <c r="O58" s="96">
        <v>6</v>
      </c>
      <c r="P58" s="129">
        <v>2000</v>
      </c>
      <c r="Q58" s="297">
        <f t="shared" si="41"/>
        <v>0</v>
      </c>
      <c r="R58" s="297">
        <f t="shared" si="41"/>
        <v>0</v>
      </c>
      <c r="S58" s="297">
        <f t="shared" si="41"/>
        <v>6</v>
      </c>
      <c r="T58" s="297">
        <f t="shared" si="41"/>
        <v>2000</v>
      </c>
      <c r="U58" s="298">
        <f>IF(Q58+R58=0,S58*T58,OR(IF(Q58+S58=0,R58*T58),OR(IF(R58+S58=0,Q58*T58))))</f>
        <v>12000</v>
      </c>
      <c r="V58" s="437">
        <f>IF(U58=TRUE,(Q58+R58+S58)*T58,U58)</f>
        <v>12000</v>
      </c>
      <c r="W58" s="477"/>
    </row>
    <row r="59" spans="1:214" s="597" customFormat="1" ht="48" customHeight="1" thickBot="1">
      <c r="A59" s="470" t="s">
        <v>371</v>
      </c>
      <c r="B59" s="520"/>
      <c r="C59" s="562">
        <v>69540387</v>
      </c>
      <c r="D59" s="576" t="s">
        <v>1097</v>
      </c>
      <c r="E59" s="606"/>
      <c r="F59" s="606"/>
      <c r="G59" s="606"/>
      <c r="H59" s="606"/>
      <c r="I59" s="606"/>
      <c r="J59" s="606"/>
      <c r="K59" s="606"/>
      <c r="L59" s="224"/>
      <c r="M59" s="225"/>
      <c r="N59" s="226"/>
      <c r="O59" s="225"/>
      <c r="P59" s="226"/>
      <c r="Q59" s="109"/>
      <c r="R59" s="109"/>
      <c r="S59" s="109"/>
      <c r="T59" s="109"/>
      <c r="U59" s="607"/>
      <c r="V59" s="608"/>
      <c r="W59" s="608"/>
      <c r="X59" s="588"/>
      <c r="Y59" s="588"/>
      <c r="Z59" s="588"/>
      <c r="AA59" s="588"/>
      <c r="AB59" s="588"/>
      <c r="AC59" s="588"/>
      <c r="AD59" s="588"/>
      <c r="AE59" s="588"/>
      <c r="AF59" s="588"/>
      <c r="AG59" s="588"/>
      <c r="AH59" s="588"/>
      <c r="AI59" s="588"/>
      <c r="AJ59" s="588"/>
      <c r="AK59" s="588"/>
      <c r="AL59" s="588"/>
      <c r="AM59" s="589"/>
      <c r="AN59" s="589"/>
      <c r="AO59" s="589"/>
      <c r="AP59" s="589"/>
      <c r="AQ59" s="590"/>
      <c r="AR59" s="590"/>
      <c r="AS59" s="590"/>
      <c r="AT59" s="590"/>
      <c r="AU59" s="591"/>
      <c r="AV59" s="592"/>
      <c r="AW59" s="593"/>
      <c r="AX59" s="594"/>
      <c r="AY59" s="595"/>
      <c r="AZ59" s="596"/>
      <c r="BA59" s="588"/>
      <c r="BB59" s="588"/>
      <c r="BC59" s="588"/>
      <c r="BD59" s="588"/>
      <c r="BE59" s="588"/>
      <c r="BF59" s="588"/>
      <c r="BG59" s="588"/>
      <c r="BH59" s="588"/>
      <c r="BI59" s="588"/>
      <c r="BJ59" s="588"/>
      <c r="BK59" s="588"/>
      <c r="BL59" s="588"/>
      <c r="BM59" s="588"/>
      <c r="BN59" s="588"/>
      <c r="BO59" s="588"/>
      <c r="BP59" s="588"/>
      <c r="BQ59" s="588"/>
      <c r="BR59" s="588"/>
      <c r="BS59" s="588"/>
      <c r="BT59" s="588"/>
      <c r="BU59" s="588"/>
      <c r="BV59" s="588"/>
      <c r="BW59" s="588"/>
      <c r="BX59" s="588"/>
      <c r="BY59" s="589"/>
      <c r="BZ59" s="589"/>
      <c r="CA59" s="589"/>
      <c r="CB59" s="589"/>
      <c r="CC59" s="590"/>
      <c r="CD59" s="590"/>
      <c r="CE59" s="590"/>
      <c r="CF59" s="590"/>
      <c r="CG59" s="591"/>
      <c r="CH59" s="592"/>
      <c r="CI59" s="593"/>
      <c r="CJ59" s="594"/>
      <c r="CK59" s="595"/>
      <c r="CL59" s="596"/>
      <c r="CM59" s="588"/>
      <c r="CN59" s="588"/>
      <c r="CO59" s="588"/>
      <c r="CP59" s="588"/>
      <c r="CQ59" s="588"/>
      <c r="CR59" s="588"/>
      <c r="CS59" s="588"/>
      <c r="CT59" s="588"/>
      <c r="CU59" s="588"/>
      <c r="CV59" s="588"/>
      <c r="CW59" s="588"/>
      <c r="CX59" s="588"/>
      <c r="CY59" s="588"/>
      <c r="CZ59" s="588"/>
      <c r="DA59" s="588"/>
      <c r="DB59" s="588"/>
      <c r="DC59" s="588"/>
      <c r="DD59" s="588"/>
      <c r="DE59" s="588"/>
      <c r="DF59" s="588"/>
      <c r="DG59" s="588"/>
      <c r="DH59" s="588"/>
      <c r="DI59" s="588"/>
      <c r="DJ59" s="588"/>
      <c r="DK59" s="589"/>
      <c r="DL59" s="589"/>
      <c r="DM59" s="589"/>
      <c r="DN59" s="589"/>
      <c r="DO59" s="590"/>
      <c r="DP59" s="590"/>
      <c r="DQ59" s="590"/>
      <c r="DR59" s="590"/>
      <c r="DS59" s="591"/>
      <c r="DT59" s="592"/>
      <c r="DU59" s="593"/>
      <c r="DV59" s="594"/>
      <c r="DW59" s="595"/>
      <c r="DX59" s="596"/>
      <c r="DY59" s="588"/>
      <c r="DZ59" s="588"/>
      <c r="EA59" s="588"/>
      <c r="EB59" s="588"/>
      <c r="EC59" s="588"/>
      <c r="ED59" s="588"/>
      <c r="EE59" s="588"/>
      <c r="EF59" s="588"/>
      <c r="EG59" s="588"/>
      <c r="EH59" s="588"/>
      <c r="EI59" s="588"/>
      <c r="EJ59" s="588"/>
      <c r="EK59" s="588"/>
      <c r="EL59" s="588"/>
      <c r="EM59" s="588"/>
      <c r="EN59" s="588"/>
      <c r="EO59" s="588"/>
      <c r="EP59" s="588"/>
      <c r="EQ59" s="588"/>
      <c r="ER59" s="588"/>
      <c r="ES59" s="588"/>
      <c r="ET59" s="588"/>
      <c r="EU59" s="588"/>
      <c r="EV59" s="588"/>
      <c r="EW59" s="589"/>
      <c r="EX59" s="589"/>
      <c r="EY59" s="589"/>
      <c r="EZ59" s="589"/>
      <c r="FA59" s="590"/>
      <c r="FB59" s="590"/>
      <c r="FC59" s="590"/>
      <c r="FD59" s="590"/>
      <c r="FE59" s="591"/>
      <c r="FF59" s="592"/>
      <c r="FG59" s="593"/>
      <c r="FH59" s="594"/>
      <c r="FI59" s="595"/>
      <c r="FJ59" s="596"/>
      <c r="FK59" s="588"/>
      <c r="FL59" s="588"/>
      <c r="FM59" s="588"/>
      <c r="FN59" s="588"/>
      <c r="FO59" s="588"/>
      <c r="FP59" s="588"/>
      <c r="FQ59" s="588"/>
      <c r="FR59" s="588"/>
      <c r="FS59" s="588"/>
      <c r="FT59" s="588"/>
      <c r="FU59" s="588"/>
      <c r="FV59" s="588"/>
      <c r="FW59" s="588"/>
      <c r="FX59" s="588"/>
      <c r="FY59" s="588"/>
      <c r="FZ59" s="588"/>
      <c r="GA59" s="588"/>
      <c r="GB59" s="588"/>
      <c r="GC59" s="588"/>
      <c r="GD59" s="588"/>
      <c r="GE59" s="588"/>
      <c r="GF59" s="588"/>
      <c r="GG59" s="588"/>
      <c r="GH59" s="588"/>
      <c r="GI59" s="589"/>
      <c r="GJ59" s="589"/>
      <c r="GK59" s="589"/>
      <c r="GL59" s="589"/>
      <c r="GM59" s="590"/>
      <c r="GN59" s="590"/>
      <c r="GO59" s="590"/>
      <c r="GP59" s="590"/>
      <c r="GQ59" s="591"/>
      <c r="GR59" s="592"/>
      <c r="GS59" s="593"/>
      <c r="GT59" s="594"/>
      <c r="GU59" s="595"/>
      <c r="GV59" s="596"/>
      <c r="GW59" s="588"/>
      <c r="GX59" s="588"/>
      <c r="GY59" s="588"/>
      <c r="GZ59" s="588"/>
      <c r="HA59" s="588"/>
      <c r="HB59" s="588"/>
      <c r="HC59" s="588"/>
      <c r="HD59" s="588"/>
      <c r="HE59" s="588"/>
      <c r="HF59" s="588"/>
    </row>
    <row r="60" spans="1:214" s="20" customFormat="1" ht="48" customHeight="1">
      <c r="A60" s="625"/>
      <c r="B60" s="131">
        <v>41</v>
      </c>
      <c r="C60" s="529"/>
      <c r="D60" s="88" t="s">
        <v>1098</v>
      </c>
      <c r="E60" s="394" t="s">
        <v>386</v>
      </c>
      <c r="F60" s="121">
        <v>1</v>
      </c>
      <c r="G60" s="429" t="s">
        <v>354</v>
      </c>
      <c r="H60" s="429" t="s">
        <v>416</v>
      </c>
      <c r="I60" s="88" t="s">
        <v>213</v>
      </c>
      <c r="J60" s="89" t="s">
        <v>364</v>
      </c>
      <c r="K60" s="90">
        <v>6</v>
      </c>
      <c r="L60" s="89" t="s">
        <v>56</v>
      </c>
      <c r="M60" s="120"/>
      <c r="N60" s="121"/>
      <c r="O60" s="89">
        <v>6</v>
      </c>
      <c r="P60" s="128">
        <v>2500</v>
      </c>
      <c r="Q60" s="295">
        <f>M60</f>
        <v>0</v>
      </c>
      <c r="R60" s="295">
        <f>N60</f>
        <v>0</v>
      </c>
      <c r="S60" s="295">
        <f>O60</f>
        <v>6</v>
      </c>
      <c r="T60" s="295">
        <f>P60</f>
        <v>2500</v>
      </c>
      <c r="U60" s="296">
        <f t="shared" ref="U60:U69" si="42">IF(Q60+R60=0,S60*T60,OR(IF(Q60+S60=0,R60*T60),OR(IF(R60+S60=0,Q60*T60))))</f>
        <v>15000</v>
      </c>
      <c r="V60" s="437">
        <f t="shared" ref="V60:V69" si="43">IF(U60=TRUE,(Q60+R60+S60)*T60,U60)</f>
        <v>15000</v>
      </c>
      <c r="W60" s="494"/>
    </row>
    <row r="61" spans="1:214" s="20" customFormat="1" ht="48" customHeight="1">
      <c r="A61" s="212"/>
      <c r="B61" s="213">
        <v>42</v>
      </c>
      <c r="C61" s="214"/>
      <c r="D61" s="95" t="s">
        <v>1098</v>
      </c>
      <c r="E61" s="215" t="s">
        <v>386</v>
      </c>
      <c r="F61" s="123">
        <v>2</v>
      </c>
      <c r="G61" s="215" t="s">
        <v>404</v>
      </c>
      <c r="H61" s="215" t="s">
        <v>410</v>
      </c>
      <c r="I61" s="95" t="s">
        <v>311</v>
      </c>
      <c r="J61" s="96" t="s">
        <v>364</v>
      </c>
      <c r="K61" s="97">
        <v>6</v>
      </c>
      <c r="L61" s="96" t="s">
        <v>56</v>
      </c>
      <c r="M61" s="605"/>
      <c r="N61" s="155"/>
      <c r="O61" s="154">
        <v>6</v>
      </c>
      <c r="P61" s="101">
        <v>2500</v>
      </c>
      <c r="Q61" s="297">
        <f t="shared" ref="Q61:Q67" si="44">M61</f>
        <v>0</v>
      </c>
      <c r="R61" s="297">
        <f t="shared" ref="R61:R67" si="45">N61</f>
        <v>0</v>
      </c>
      <c r="S61" s="297">
        <f t="shared" ref="S61:S67" si="46">O61</f>
        <v>6</v>
      </c>
      <c r="T61" s="297">
        <f t="shared" ref="T61:T67" si="47">P61</f>
        <v>2500</v>
      </c>
      <c r="U61" s="298">
        <f t="shared" si="42"/>
        <v>15000</v>
      </c>
      <c r="V61" s="437">
        <f t="shared" si="43"/>
        <v>15000</v>
      </c>
      <c r="W61" s="316"/>
    </row>
    <row r="62" spans="1:214" s="20" customFormat="1" ht="48" customHeight="1">
      <c r="A62" s="212"/>
      <c r="B62" s="213">
        <v>43</v>
      </c>
      <c r="C62" s="214"/>
      <c r="D62" s="95" t="s">
        <v>1098</v>
      </c>
      <c r="E62" s="215" t="s">
        <v>386</v>
      </c>
      <c r="F62" s="123">
        <v>3</v>
      </c>
      <c r="G62" s="215" t="s">
        <v>404</v>
      </c>
      <c r="H62" s="215" t="s">
        <v>409</v>
      </c>
      <c r="I62" s="95" t="s">
        <v>311</v>
      </c>
      <c r="J62" s="96" t="s">
        <v>364</v>
      </c>
      <c r="K62" s="97">
        <v>6</v>
      </c>
      <c r="L62" s="96" t="s">
        <v>56</v>
      </c>
      <c r="M62" s="605"/>
      <c r="N62" s="155"/>
      <c r="O62" s="154">
        <v>6</v>
      </c>
      <c r="P62" s="101">
        <v>2500</v>
      </c>
      <c r="Q62" s="297">
        <f t="shared" si="44"/>
        <v>0</v>
      </c>
      <c r="R62" s="297">
        <f t="shared" si="45"/>
        <v>0</v>
      </c>
      <c r="S62" s="297">
        <f t="shared" si="46"/>
        <v>6</v>
      </c>
      <c r="T62" s="297">
        <f t="shared" si="47"/>
        <v>2500</v>
      </c>
      <c r="U62" s="298">
        <f t="shared" si="42"/>
        <v>15000</v>
      </c>
      <c r="V62" s="437">
        <f t="shared" si="43"/>
        <v>15000</v>
      </c>
      <c r="W62" s="316"/>
    </row>
    <row r="63" spans="1:214" s="20" customFormat="1" ht="48" customHeight="1">
      <c r="A63" s="212"/>
      <c r="B63" s="213">
        <v>44</v>
      </c>
      <c r="C63" s="214"/>
      <c r="D63" s="95" t="s">
        <v>1098</v>
      </c>
      <c r="E63" s="215" t="s">
        <v>386</v>
      </c>
      <c r="F63" s="123">
        <v>4</v>
      </c>
      <c r="G63" s="599" t="s">
        <v>396</v>
      </c>
      <c r="H63" s="215" t="s">
        <v>415</v>
      </c>
      <c r="I63" s="95" t="s">
        <v>310</v>
      </c>
      <c r="J63" s="96" t="s">
        <v>364</v>
      </c>
      <c r="K63" s="97">
        <v>6</v>
      </c>
      <c r="L63" s="96" t="s">
        <v>56</v>
      </c>
      <c r="M63" s="122"/>
      <c r="N63" s="123"/>
      <c r="O63" s="96">
        <v>6</v>
      </c>
      <c r="P63" s="101">
        <v>2500</v>
      </c>
      <c r="Q63" s="297">
        <f t="shared" si="44"/>
        <v>0</v>
      </c>
      <c r="R63" s="297">
        <f t="shared" si="45"/>
        <v>0</v>
      </c>
      <c r="S63" s="297">
        <f t="shared" si="46"/>
        <v>6</v>
      </c>
      <c r="T63" s="297">
        <f t="shared" si="47"/>
        <v>2500</v>
      </c>
      <c r="U63" s="298">
        <f t="shared" si="42"/>
        <v>15000</v>
      </c>
      <c r="V63" s="437">
        <f t="shared" si="43"/>
        <v>15000</v>
      </c>
      <c r="W63" s="316"/>
    </row>
    <row r="64" spans="1:214" s="20" customFormat="1" ht="48" customHeight="1">
      <c r="A64" s="212"/>
      <c r="B64" s="213">
        <v>45</v>
      </c>
      <c r="C64" s="214"/>
      <c r="D64" s="95" t="s">
        <v>1098</v>
      </c>
      <c r="E64" s="215" t="s">
        <v>386</v>
      </c>
      <c r="F64" s="123">
        <v>5</v>
      </c>
      <c r="G64" s="215" t="s">
        <v>396</v>
      </c>
      <c r="H64" s="215" t="s">
        <v>470</v>
      </c>
      <c r="I64" s="95" t="s">
        <v>310</v>
      </c>
      <c r="J64" s="96" t="s">
        <v>364</v>
      </c>
      <c r="K64" s="97">
        <v>6</v>
      </c>
      <c r="L64" s="96" t="s">
        <v>56</v>
      </c>
      <c r="M64" s="122"/>
      <c r="N64" s="123"/>
      <c r="O64" s="96">
        <v>6</v>
      </c>
      <c r="P64" s="101">
        <v>2500</v>
      </c>
      <c r="Q64" s="297">
        <f t="shared" si="44"/>
        <v>0</v>
      </c>
      <c r="R64" s="297">
        <f t="shared" si="45"/>
        <v>0</v>
      </c>
      <c r="S64" s="297">
        <f t="shared" si="46"/>
        <v>6</v>
      </c>
      <c r="T64" s="297">
        <f t="shared" si="47"/>
        <v>2500</v>
      </c>
      <c r="U64" s="298">
        <f t="shared" si="42"/>
        <v>15000</v>
      </c>
      <c r="V64" s="437">
        <f t="shared" si="43"/>
        <v>15000</v>
      </c>
      <c r="W64" s="316"/>
    </row>
    <row r="65" spans="1:214" s="20" customFormat="1" ht="48" customHeight="1">
      <c r="A65" s="212"/>
      <c r="B65" s="213">
        <v>46</v>
      </c>
      <c r="C65" s="214"/>
      <c r="D65" s="95" t="s">
        <v>1098</v>
      </c>
      <c r="E65" s="215" t="s">
        <v>386</v>
      </c>
      <c r="F65" s="123">
        <v>6</v>
      </c>
      <c r="G65" s="215" t="s">
        <v>387</v>
      </c>
      <c r="H65" s="215" t="s">
        <v>398</v>
      </c>
      <c r="I65" s="95" t="s">
        <v>279</v>
      </c>
      <c r="J65" s="96" t="s">
        <v>365</v>
      </c>
      <c r="K65" s="97">
        <v>6</v>
      </c>
      <c r="L65" s="96" t="s">
        <v>56</v>
      </c>
      <c r="M65" s="122"/>
      <c r="N65" s="123"/>
      <c r="O65" s="96">
        <v>6</v>
      </c>
      <c r="P65" s="101">
        <v>3000</v>
      </c>
      <c r="Q65" s="297">
        <f t="shared" si="44"/>
        <v>0</v>
      </c>
      <c r="R65" s="297">
        <f t="shared" si="45"/>
        <v>0</v>
      </c>
      <c r="S65" s="297">
        <f t="shared" si="46"/>
        <v>6</v>
      </c>
      <c r="T65" s="297">
        <f t="shared" si="47"/>
        <v>3000</v>
      </c>
      <c r="U65" s="298">
        <f t="shared" si="42"/>
        <v>18000</v>
      </c>
      <c r="V65" s="437">
        <f t="shared" si="43"/>
        <v>18000</v>
      </c>
      <c r="W65" s="316"/>
    </row>
    <row r="66" spans="1:214" s="20" customFormat="1" ht="48" customHeight="1">
      <c r="A66" s="212"/>
      <c r="B66" s="213">
        <v>47</v>
      </c>
      <c r="C66" s="214"/>
      <c r="D66" s="95" t="s">
        <v>1098</v>
      </c>
      <c r="E66" s="215" t="s">
        <v>386</v>
      </c>
      <c r="F66" s="123">
        <v>7</v>
      </c>
      <c r="G66" s="215" t="s">
        <v>387</v>
      </c>
      <c r="H66" s="215" t="s">
        <v>552</v>
      </c>
      <c r="I66" s="95" t="s">
        <v>279</v>
      </c>
      <c r="J66" s="96" t="s">
        <v>365</v>
      </c>
      <c r="K66" s="97">
        <v>6</v>
      </c>
      <c r="L66" s="96" t="s">
        <v>56</v>
      </c>
      <c r="M66" s="605"/>
      <c r="N66" s="155"/>
      <c r="O66" s="154">
        <v>6</v>
      </c>
      <c r="P66" s="101">
        <v>3000</v>
      </c>
      <c r="Q66" s="297">
        <f t="shared" si="44"/>
        <v>0</v>
      </c>
      <c r="R66" s="297">
        <f t="shared" si="45"/>
        <v>0</v>
      </c>
      <c r="S66" s="297">
        <f t="shared" si="46"/>
        <v>6</v>
      </c>
      <c r="T66" s="297">
        <f t="shared" si="47"/>
        <v>3000</v>
      </c>
      <c r="U66" s="298">
        <f t="shared" si="42"/>
        <v>18000</v>
      </c>
      <c r="V66" s="437">
        <f t="shared" si="43"/>
        <v>18000</v>
      </c>
      <c r="W66" s="316"/>
    </row>
    <row r="67" spans="1:214" s="20" customFormat="1" ht="48" customHeight="1">
      <c r="A67" s="212"/>
      <c r="B67" s="213">
        <v>48</v>
      </c>
      <c r="C67" s="214"/>
      <c r="D67" s="95" t="s">
        <v>1098</v>
      </c>
      <c r="E67" s="215" t="s">
        <v>386</v>
      </c>
      <c r="F67" s="123">
        <v>8</v>
      </c>
      <c r="G67" s="215" t="s">
        <v>397</v>
      </c>
      <c r="H67" s="215"/>
      <c r="I67" s="95" t="s">
        <v>202</v>
      </c>
      <c r="J67" s="96" t="s">
        <v>364</v>
      </c>
      <c r="K67" s="97">
        <v>6</v>
      </c>
      <c r="L67" s="96" t="s">
        <v>56</v>
      </c>
      <c r="M67" s="605"/>
      <c r="N67" s="155"/>
      <c r="O67" s="154">
        <v>6</v>
      </c>
      <c r="P67" s="101">
        <v>2500</v>
      </c>
      <c r="Q67" s="297">
        <f t="shared" si="44"/>
        <v>0</v>
      </c>
      <c r="R67" s="297">
        <f t="shared" si="45"/>
        <v>0</v>
      </c>
      <c r="S67" s="297">
        <f t="shared" si="46"/>
        <v>6</v>
      </c>
      <c r="T67" s="297">
        <f t="shared" si="47"/>
        <v>2500</v>
      </c>
      <c r="U67" s="298">
        <f t="shared" si="42"/>
        <v>15000</v>
      </c>
      <c r="V67" s="437">
        <f t="shared" si="43"/>
        <v>15000</v>
      </c>
      <c r="W67" s="316"/>
    </row>
    <row r="68" spans="1:214" s="20" customFormat="1" ht="48" customHeight="1">
      <c r="A68" s="212"/>
      <c r="B68" s="213">
        <v>49</v>
      </c>
      <c r="C68" s="214"/>
      <c r="D68" s="95" t="s">
        <v>1098</v>
      </c>
      <c r="E68" s="215" t="s">
        <v>386</v>
      </c>
      <c r="F68" s="123">
        <v>9</v>
      </c>
      <c r="G68" s="215" t="s">
        <v>394</v>
      </c>
      <c r="H68" s="215" t="s">
        <v>417</v>
      </c>
      <c r="I68" s="95" t="s">
        <v>255</v>
      </c>
      <c r="J68" s="96" t="s">
        <v>365</v>
      </c>
      <c r="K68" s="97">
        <v>6</v>
      </c>
      <c r="L68" s="96" t="s">
        <v>56</v>
      </c>
      <c r="M68" s="723"/>
      <c r="N68" s="724"/>
      <c r="O68" s="725">
        <v>6</v>
      </c>
      <c r="P68" s="144">
        <v>3000</v>
      </c>
      <c r="Q68" s="297">
        <f t="shared" ref="Q68" si="48">M68</f>
        <v>0</v>
      </c>
      <c r="R68" s="297">
        <f t="shared" ref="R68" si="49">N68</f>
        <v>0</v>
      </c>
      <c r="S68" s="297">
        <f t="shared" ref="S68" si="50">O68</f>
        <v>6</v>
      </c>
      <c r="T68" s="297">
        <f t="shared" ref="T68" si="51">P68</f>
        <v>3000</v>
      </c>
      <c r="U68" s="298">
        <f t="shared" ref="U68" si="52">IF(Q68+R68=0,S68*T68,OR(IF(Q68+S68=0,R68*T68),OR(IF(R68+S68=0,Q68*T68))))</f>
        <v>18000</v>
      </c>
      <c r="V68" s="437">
        <f t="shared" ref="V68" si="53">IF(U68=TRUE,(Q68+R68+S68)*T68,U68)</f>
        <v>18000</v>
      </c>
      <c r="W68" s="316"/>
    </row>
    <row r="69" spans="1:214" s="20" customFormat="1" ht="48" customHeight="1" thickBot="1">
      <c r="A69" s="212"/>
      <c r="B69" s="213">
        <v>50</v>
      </c>
      <c r="C69" s="214"/>
      <c r="D69" s="95" t="s">
        <v>1098</v>
      </c>
      <c r="E69" s="215" t="s">
        <v>386</v>
      </c>
      <c r="F69" s="123">
        <v>10</v>
      </c>
      <c r="G69" s="215" t="s">
        <v>394</v>
      </c>
      <c r="H69" s="215" t="s">
        <v>504</v>
      </c>
      <c r="I69" s="95" t="s">
        <v>255</v>
      </c>
      <c r="J69" s="96" t="s">
        <v>365</v>
      </c>
      <c r="K69" s="97">
        <v>6</v>
      </c>
      <c r="L69" s="96" t="s">
        <v>56</v>
      </c>
      <c r="M69" s="126"/>
      <c r="N69" s="126"/>
      <c r="O69" s="103">
        <v>6</v>
      </c>
      <c r="P69" s="108">
        <v>3000</v>
      </c>
      <c r="Q69" s="343">
        <f t="shared" ref="Q69" si="54">M69</f>
        <v>0</v>
      </c>
      <c r="R69" s="343">
        <f t="shared" ref="R69" si="55">N69</f>
        <v>0</v>
      </c>
      <c r="S69" s="343">
        <f t="shared" ref="S69" si="56">O69</f>
        <v>6</v>
      </c>
      <c r="T69" s="343">
        <f t="shared" ref="T69" si="57">P69</f>
        <v>3000</v>
      </c>
      <c r="U69" s="304">
        <f t="shared" si="42"/>
        <v>18000</v>
      </c>
      <c r="V69" s="437">
        <f t="shared" si="43"/>
        <v>18000</v>
      </c>
      <c r="W69" s="474"/>
    </row>
    <row r="70" spans="1:214" s="597" customFormat="1" ht="48" customHeight="1" thickBot="1">
      <c r="A70" s="585" t="s">
        <v>372</v>
      </c>
      <c r="B70" s="396"/>
      <c r="C70" s="586">
        <v>69540387</v>
      </c>
      <c r="D70" s="587" t="s">
        <v>1099</v>
      </c>
      <c r="E70" s="663"/>
      <c r="F70" s="663"/>
      <c r="G70" s="663"/>
      <c r="H70" s="663"/>
      <c r="I70" s="663"/>
      <c r="J70" s="655"/>
      <c r="K70" s="663"/>
      <c r="L70" s="225"/>
      <c r="M70" s="606"/>
      <c r="N70" s="606"/>
      <c r="O70" s="606"/>
      <c r="P70" s="233"/>
      <c r="Q70" s="118"/>
      <c r="R70" s="118"/>
      <c r="S70" s="118"/>
      <c r="T70" s="118"/>
      <c r="U70" s="617"/>
      <c r="V70" s="608"/>
      <c r="W70" s="608"/>
      <c r="X70" s="588"/>
      <c r="Y70" s="588"/>
      <c r="Z70" s="588"/>
      <c r="AA70" s="588"/>
      <c r="AB70" s="588"/>
      <c r="AC70" s="588"/>
      <c r="AD70" s="588"/>
      <c r="AE70" s="588"/>
      <c r="AF70" s="588"/>
      <c r="AG70" s="588"/>
      <c r="AH70" s="588"/>
      <c r="AI70" s="588"/>
      <c r="AJ70" s="588"/>
      <c r="AK70" s="588"/>
      <c r="AL70" s="588"/>
      <c r="AM70" s="589"/>
      <c r="AN70" s="589"/>
      <c r="AO70" s="589"/>
      <c r="AP70" s="589"/>
      <c r="AQ70" s="590"/>
      <c r="AR70" s="590"/>
      <c r="AS70" s="590"/>
      <c r="AT70" s="590"/>
      <c r="AU70" s="591"/>
      <c r="AV70" s="592"/>
      <c r="AW70" s="593"/>
      <c r="AX70" s="594"/>
      <c r="AY70" s="595"/>
      <c r="AZ70" s="596"/>
      <c r="BA70" s="588"/>
      <c r="BB70" s="588"/>
      <c r="BC70" s="588"/>
      <c r="BD70" s="588"/>
      <c r="BE70" s="588"/>
      <c r="BF70" s="588"/>
      <c r="BG70" s="588"/>
      <c r="BH70" s="588"/>
      <c r="BI70" s="588"/>
      <c r="BJ70" s="588"/>
      <c r="BK70" s="588"/>
      <c r="BL70" s="588"/>
      <c r="BM70" s="588"/>
      <c r="BN70" s="588"/>
      <c r="BO70" s="588"/>
      <c r="BP70" s="588"/>
      <c r="BQ70" s="588"/>
      <c r="BR70" s="588"/>
      <c r="BS70" s="588"/>
      <c r="BT70" s="588"/>
      <c r="BU70" s="588"/>
      <c r="BV70" s="588"/>
      <c r="BW70" s="588"/>
      <c r="BX70" s="588"/>
      <c r="BY70" s="589"/>
      <c r="BZ70" s="589"/>
      <c r="CA70" s="589"/>
      <c r="CB70" s="589"/>
      <c r="CC70" s="590"/>
      <c r="CD70" s="590"/>
      <c r="CE70" s="590"/>
      <c r="CF70" s="590"/>
      <c r="CG70" s="591"/>
      <c r="CH70" s="592"/>
      <c r="CI70" s="593"/>
      <c r="CJ70" s="594"/>
      <c r="CK70" s="595"/>
      <c r="CL70" s="596"/>
      <c r="CM70" s="588"/>
      <c r="CN70" s="588"/>
      <c r="CO70" s="588"/>
      <c r="CP70" s="588"/>
      <c r="CQ70" s="588"/>
      <c r="CR70" s="588"/>
      <c r="CS70" s="588"/>
      <c r="CT70" s="588"/>
      <c r="CU70" s="588"/>
      <c r="CV70" s="588"/>
      <c r="CW70" s="588"/>
      <c r="CX70" s="588"/>
      <c r="CY70" s="588"/>
      <c r="CZ70" s="588"/>
      <c r="DA70" s="588"/>
      <c r="DB70" s="588"/>
      <c r="DC70" s="588"/>
      <c r="DD70" s="588"/>
      <c r="DE70" s="588"/>
      <c r="DF70" s="588"/>
      <c r="DG70" s="588"/>
      <c r="DH70" s="588"/>
      <c r="DI70" s="588"/>
      <c r="DJ70" s="588"/>
      <c r="DK70" s="589"/>
      <c r="DL70" s="589"/>
      <c r="DM70" s="589"/>
      <c r="DN70" s="589"/>
      <c r="DO70" s="590"/>
      <c r="DP70" s="590"/>
      <c r="DQ70" s="590"/>
      <c r="DR70" s="590"/>
      <c r="DS70" s="591"/>
      <c r="DT70" s="592"/>
      <c r="DU70" s="593"/>
      <c r="DV70" s="594"/>
      <c r="DW70" s="595"/>
      <c r="DX70" s="596"/>
      <c r="DY70" s="588"/>
      <c r="DZ70" s="588"/>
      <c r="EA70" s="588"/>
      <c r="EB70" s="588"/>
      <c r="EC70" s="588"/>
      <c r="ED70" s="588"/>
      <c r="EE70" s="588"/>
      <c r="EF70" s="588"/>
      <c r="EG70" s="588"/>
      <c r="EH70" s="588"/>
      <c r="EI70" s="588"/>
      <c r="EJ70" s="588"/>
      <c r="EK70" s="588"/>
      <c r="EL70" s="588"/>
      <c r="EM70" s="588"/>
      <c r="EN70" s="588"/>
      <c r="EO70" s="588"/>
      <c r="EP70" s="588"/>
      <c r="EQ70" s="588"/>
      <c r="ER70" s="588"/>
      <c r="ES70" s="588"/>
      <c r="ET70" s="588"/>
      <c r="EU70" s="588"/>
      <c r="EV70" s="588"/>
      <c r="EW70" s="589"/>
      <c r="EX70" s="589"/>
      <c r="EY70" s="589"/>
      <c r="EZ70" s="589"/>
      <c r="FA70" s="590"/>
      <c r="FB70" s="590"/>
      <c r="FC70" s="590"/>
      <c r="FD70" s="590"/>
      <c r="FE70" s="591"/>
      <c r="FF70" s="592"/>
      <c r="FG70" s="593"/>
      <c r="FH70" s="594"/>
      <c r="FI70" s="595"/>
      <c r="FJ70" s="596"/>
      <c r="FK70" s="588"/>
      <c r="FL70" s="588"/>
      <c r="FM70" s="588"/>
      <c r="FN70" s="588"/>
      <c r="FO70" s="588"/>
      <c r="FP70" s="588"/>
      <c r="FQ70" s="588"/>
      <c r="FR70" s="588"/>
      <c r="FS70" s="588"/>
      <c r="FT70" s="588"/>
      <c r="FU70" s="588"/>
      <c r="FV70" s="588"/>
      <c r="FW70" s="588"/>
      <c r="FX70" s="588"/>
      <c r="FY70" s="588"/>
      <c r="FZ70" s="588"/>
      <c r="GA70" s="588"/>
      <c r="GB70" s="588"/>
      <c r="GC70" s="588"/>
      <c r="GD70" s="588"/>
      <c r="GE70" s="588"/>
      <c r="GF70" s="588"/>
      <c r="GG70" s="588"/>
      <c r="GH70" s="588"/>
      <c r="GI70" s="589"/>
      <c r="GJ70" s="589"/>
      <c r="GK70" s="589"/>
      <c r="GL70" s="589"/>
      <c r="GM70" s="590"/>
      <c r="GN70" s="590"/>
      <c r="GO70" s="590"/>
      <c r="GP70" s="590"/>
      <c r="GQ70" s="591"/>
      <c r="GR70" s="592"/>
      <c r="GS70" s="593"/>
      <c r="GT70" s="594"/>
      <c r="GU70" s="595"/>
      <c r="GV70" s="596"/>
      <c r="GW70" s="588"/>
      <c r="GX70" s="588"/>
      <c r="GY70" s="588"/>
      <c r="GZ70" s="588"/>
      <c r="HA70" s="588"/>
      <c r="HB70" s="588"/>
      <c r="HC70" s="588"/>
      <c r="HD70" s="588"/>
      <c r="HE70" s="588"/>
      <c r="HF70" s="588"/>
    </row>
    <row r="71" spans="1:214" s="20" customFormat="1" ht="60" customHeight="1">
      <c r="A71" s="581"/>
      <c r="B71" s="131">
        <v>51</v>
      </c>
      <c r="C71" s="529"/>
      <c r="D71" s="88" t="s">
        <v>1100</v>
      </c>
      <c r="E71" s="88" t="s">
        <v>388</v>
      </c>
      <c r="F71" s="121">
        <v>1</v>
      </c>
      <c r="G71" s="429" t="s">
        <v>389</v>
      </c>
      <c r="H71" s="429"/>
      <c r="I71" s="88" t="s">
        <v>226</v>
      </c>
      <c r="J71" s="89" t="s">
        <v>364</v>
      </c>
      <c r="K71" s="90">
        <v>6</v>
      </c>
      <c r="L71" s="89" t="s">
        <v>56</v>
      </c>
      <c r="M71" s="120"/>
      <c r="N71" s="121"/>
      <c r="O71" s="89">
        <v>6</v>
      </c>
      <c r="P71" s="94">
        <v>2000</v>
      </c>
      <c r="Q71" s="295">
        <f t="shared" ref="Q71:T73" si="58">M71</f>
        <v>0</v>
      </c>
      <c r="R71" s="295">
        <f t="shared" si="58"/>
        <v>0</v>
      </c>
      <c r="S71" s="295">
        <f t="shared" si="58"/>
        <v>6</v>
      </c>
      <c r="T71" s="295">
        <f t="shared" si="58"/>
        <v>2000</v>
      </c>
      <c r="U71" s="296">
        <f>IF(Q71+R71=0,S71*T71,OR(IF(Q71+S71=0,R71*T71),OR(IF(R71+S71=0,Q71*T71))))</f>
        <v>12000</v>
      </c>
      <c r="V71" s="436">
        <f>IF(U71=TRUE,(Q71+R71+S71)*T71,U71)</f>
        <v>12000</v>
      </c>
      <c r="W71" s="315"/>
    </row>
    <row r="72" spans="1:214" s="20" customFormat="1" ht="60" customHeight="1">
      <c r="A72" s="212"/>
      <c r="B72" s="213">
        <v>52</v>
      </c>
      <c r="C72" s="214"/>
      <c r="D72" s="95" t="s">
        <v>1100</v>
      </c>
      <c r="E72" s="95" t="s">
        <v>388</v>
      </c>
      <c r="F72" s="123">
        <v>2</v>
      </c>
      <c r="G72" s="215" t="s">
        <v>291</v>
      </c>
      <c r="H72" s="215"/>
      <c r="I72" s="95" t="s">
        <v>175</v>
      </c>
      <c r="J72" s="96" t="s">
        <v>364</v>
      </c>
      <c r="K72" s="97">
        <v>6</v>
      </c>
      <c r="L72" s="96" t="s">
        <v>56</v>
      </c>
      <c r="M72" s="122"/>
      <c r="N72" s="123"/>
      <c r="O72" s="96">
        <v>6</v>
      </c>
      <c r="P72" s="101">
        <v>2000</v>
      </c>
      <c r="Q72" s="297">
        <f t="shared" si="58"/>
        <v>0</v>
      </c>
      <c r="R72" s="297">
        <f t="shared" si="58"/>
        <v>0</v>
      </c>
      <c r="S72" s="297">
        <f t="shared" si="58"/>
        <v>6</v>
      </c>
      <c r="T72" s="297">
        <f t="shared" si="58"/>
        <v>2000</v>
      </c>
      <c r="U72" s="298">
        <f>IF(Q72+R72=0,S72*T72,OR(IF(Q72+S72=0,R72*T72),OR(IF(R72+S72=0,Q72*T72))))</f>
        <v>12000</v>
      </c>
      <c r="V72" s="437">
        <f>IF(U72=TRUE,(Q72+R72+S72)*T72,U72)</f>
        <v>12000</v>
      </c>
      <c r="W72" s="316"/>
    </row>
    <row r="73" spans="1:214" s="20" customFormat="1" ht="60" customHeight="1" thickBot="1">
      <c r="A73" s="212"/>
      <c r="B73" s="213">
        <v>53</v>
      </c>
      <c r="C73" s="214"/>
      <c r="D73" s="95" t="s">
        <v>1100</v>
      </c>
      <c r="E73" s="95" t="s">
        <v>386</v>
      </c>
      <c r="F73" s="123">
        <v>3</v>
      </c>
      <c r="G73" s="215" t="s">
        <v>387</v>
      </c>
      <c r="H73" s="694"/>
      <c r="I73" s="95" t="s">
        <v>279</v>
      </c>
      <c r="J73" s="96" t="s">
        <v>364</v>
      </c>
      <c r="K73" s="97">
        <v>6</v>
      </c>
      <c r="L73" s="96" t="s">
        <v>56</v>
      </c>
      <c r="M73" s="125"/>
      <c r="N73" s="126"/>
      <c r="O73" s="103">
        <v>6</v>
      </c>
      <c r="P73" s="108">
        <v>3000</v>
      </c>
      <c r="Q73" s="297">
        <f t="shared" si="58"/>
        <v>0</v>
      </c>
      <c r="R73" s="297">
        <f t="shared" si="58"/>
        <v>0</v>
      </c>
      <c r="S73" s="297">
        <f t="shared" si="58"/>
        <v>6</v>
      </c>
      <c r="T73" s="297">
        <f t="shared" si="58"/>
        <v>3000</v>
      </c>
      <c r="U73" s="298">
        <f>IF(Q73+R73=0,S73*T73,OR(IF(Q73+S73=0,R73*T73),OR(IF(R73+S73=0,Q73*T73))))</f>
        <v>18000</v>
      </c>
      <c r="V73" s="437">
        <f>IF(U73=TRUE,(Q73+R73+S73)*T73,U73)</f>
        <v>18000</v>
      </c>
      <c r="W73" s="316"/>
    </row>
    <row r="74" spans="1:214" s="597" customFormat="1" ht="48" customHeight="1" thickBot="1">
      <c r="A74" s="585" t="s">
        <v>373</v>
      </c>
      <c r="B74" s="396"/>
      <c r="C74" s="586">
        <v>60730124</v>
      </c>
      <c r="D74" s="587" t="s">
        <v>1023</v>
      </c>
      <c r="E74" s="663"/>
      <c r="F74" s="663"/>
      <c r="G74" s="663"/>
      <c r="H74" s="663"/>
      <c r="I74" s="663"/>
      <c r="J74" s="663"/>
      <c r="K74" s="663"/>
      <c r="L74" s="225"/>
      <c r="M74" s="606"/>
      <c r="N74" s="606"/>
      <c r="O74" s="606"/>
      <c r="P74" s="233"/>
      <c r="Q74" s="118"/>
      <c r="R74" s="118"/>
      <c r="S74" s="118"/>
      <c r="T74" s="118"/>
      <c r="U74" s="617"/>
      <c r="V74" s="608"/>
      <c r="W74" s="608"/>
      <c r="X74" s="588"/>
      <c r="Y74" s="588"/>
      <c r="Z74" s="588"/>
      <c r="AA74" s="588"/>
      <c r="AB74" s="588"/>
      <c r="AC74" s="588"/>
      <c r="AD74" s="588"/>
      <c r="AE74" s="588"/>
      <c r="AF74" s="588"/>
      <c r="AG74" s="588"/>
      <c r="AH74" s="588"/>
      <c r="AI74" s="588"/>
      <c r="AJ74" s="588"/>
      <c r="AK74" s="588"/>
      <c r="AL74" s="588"/>
      <c r="AM74" s="589"/>
      <c r="AN74" s="589"/>
      <c r="AO74" s="589"/>
      <c r="AP74" s="589"/>
      <c r="AQ74" s="590"/>
      <c r="AR74" s="590"/>
      <c r="AS74" s="590"/>
      <c r="AT74" s="590"/>
      <c r="AU74" s="591"/>
      <c r="AV74" s="592"/>
      <c r="AW74" s="593"/>
      <c r="AX74" s="594"/>
      <c r="AY74" s="595"/>
      <c r="AZ74" s="596"/>
      <c r="BA74" s="588"/>
      <c r="BB74" s="588"/>
      <c r="BC74" s="588"/>
      <c r="BD74" s="588"/>
      <c r="BE74" s="588"/>
      <c r="BF74" s="588"/>
      <c r="BG74" s="588"/>
      <c r="BH74" s="588"/>
      <c r="BI74" s="588"/>
      <c r="BJ74" s="588"/>
      <c r="BK74" s="588"/>
      <c r="BL74" s="588"/>
      <c r="BM74" s="588"/>
      <c r="BN74" s="588"/>
      <c r="BO74" s="588"/>
      <c r="BP74" s="588"/>
      <c r="BQ74" s="588"/>
      <c r="BR74" s="588"/>
      <c r="BS74" s="588"/>
      <c r="BT74" s="588"/>
      <c r="BU74" s="588"/>
      <c r="BV74" s="588"/>
      <c r="BW74" s="588"/>
      <c r="BX74" s="588"/>
      <c r="BY74" s="589"/>
      <c r="BZ74" s="589"/>
      <c r="CA74" s="589"/>
      <c r="CB74" s="589"/>
      <c r="CC74" s="590"/>
      <c r="CD74" s="590"/>
      <c r="CE74" s="590"/>
      <c r="CF74" s="590"/>
      <c r="CG74" s="591"/>
      <c r="CH74" s="592"/>
      <c r="CI74" s="593"/>
      <c r="CJ74" s="594"/>
      <c r="CK74" s="595"/>
      <c r="CL74" s="596"/>
      <c r="CM74" s="588"/>
      <c r="CN74" s="588"/>
      <c r="CO74" s="588"/>
      <c r="CP74" s="588"/>
      <c r="CQ74" s="588"/>
      <c r="CR74" s="588"/>
      <c r="CS74" s="588"/>
      <c r="CT74" s="588"/>
      <c r="CU74" s="588"/>
      <c r="CV74" s="588"/>
      <c r="CW74" s="588"/>
      <c r="CX74" s="588"/>
      <c r="CY74" s="588"/>
      <c r="CZ74" s="588"/>
      <c r="DA74" s="588"/>
      <c r="DB74" s="588"/>
      <c r="DC74" s="588"/>
      <c r="DD74" s="588"/>
      <c r="DE74" s="588"/>
      <c r="DF74" s="588"/>
      <c r="DG74" s="588"/>
      <c r="DH74" s="588"/>
      <c r="DI74" s="588"/>
      <c r="DJ74" s="588"/>
      <c r="DK74" s="589"/>
      <c r="DL74" s="589"/>
      <c r="DM74" s="589"/>
      <c r="DN74" s="589"/>
      <c r="DO74" s="590"/>
      <c r="DP74" s="590"/>
      <c r="DQ74" s="590"/>
      <c r="DR74" s="590"/>
      <c r="DS74" s="591"/>
      <c r="DT74" s="592"/>
      <c r="DU74" s="593"/>
      <c r="DV74" s="594"/>
      <c r="DW74" s="595"/>
      <c r="DX74" s="596"/>
      <c r="DY74" s="588"/>
      <c r="DZ74" s="588"/>
      <c r="EA74" s="588"/>
      <c r="EB74" s="588"/>
      <c r="EC74" s="588"/>
      <c r="ED74" s="588"/>
      <c r="EE74" s="588"/>
      <c r="EF74" s="588"/>
      <c r="EG74" s="588"/>
      <c r="EH74" s="588"/>
      <c r="EI74" s="588"/>
      <c r="EJ74" s="588"/>
      <c r="EK74" s="588"/>
      <c r="EL74" s="588"/>
      <c r="EM74" s="588"/>
      <c r="EN74" s="588"/>
      <c r="EO74" s="588"/>
      <c r="EP74" s="588"/>
      <c r="EQ74" s="588"/>
      <c r="ER74" s="588"/>
      <c r="ES74" s="588"/>
      <c r="ET74" s="588"/>
      <c r="EU74" s="588"/>
      <c r="EV74" s="588"/>
      <c r="EW74" s="589"/>
      <c r="EX74" s="589"/>
      <c r="EY74" s="589"/>
      <c r="EZ74" s="589"/>
      <c r="FA74" s="590"/>
      <c r="FB74" s="590"/>
      <c r="FC74" s="590"/>
      <c r="FD74" s="590"/>
      <c r="FE74" s="591"/>
      <c r="FF74" s="592"/>
      <c r="FG74" s="593"/>
      <c r="FH74" s="594"/>
      <c r="FI74" s="595"/>
      <c r="FJ74" s="596"/>
      <c r="FK74" s="588"/>
      <c r="FL74" s="588"/>
      <c r="FM74" s="588"/>
      <c r="FN74" s="588"/>
      <c r="FO74" s="588"/>
      <c r="FP74" s="588"/>
      <c r="FQ74" s="588"/>
      <c r="FR74" s="588"/>
      <c r="FS74" s="588"/>
      <c r="FT74" s="588"/>
      <c r="FU74" s="588"/>
      <c r="FV74" s="588"/>
      <c r="FW74" s="588"/>
      <c r="FX74" s="588"/>
      <c r="FY74" s="588"/>
      <c r="FZ74" s="588"/>
      <c r="GA74" s="588"/>
      <c r="GB74" s="588"/>
      <c r="GC74" s="588"/>
      <c r="GD74" s="588"/>
      <c r="GE74" s="588"/>
      <c r="GF74" s="588"/>
      <c r="GG74" s="588"/>
      <c r="GH74" s="588"/>
      <c r="GI74" s="589"/>
      <c r="GJ74" s="589"/>
      <c r="GK74" s="589"/>
      <c r="GL74" s="589"/>
      <c r="GM74" s="590"/>
      <c r="GN74" s="590"/>
      <c r="GO74" s="590"/>
      <c r="GP74" s="590"/>
      <c r="GQ74" s="591"/>
      <c r="GR74" s="592"/>
      <c r="GS74" s="593"/>
      <c r="GT74" s="594"/>
      <c r="GU74" s="595"/>
      <c r="GV74" s="596"/>
      <c r="GW74" s="588"/>
      <c r="GX74" s="588"/>
      <c r="GY74" s="588"/>
      <c r="GZ74" s="588"/>
      <c r="HA74" s="588"/>
      <c r="HB74" s="588"/>
      <c r="HC74" s="588"/>
      <c r="HD74" s="588"/>
      <c r="HE74" s="588"/>
      <c r="HF74" s="588"/>
    </row>
    <row r="75" spans="1:214" s="20" customFormat="1" ht="56">
      <c r="A75" s="581"/>
      <c r="B75" s="131">
        <v>54</v>
      </c>
      <c r="C75" s="529"/>
      <c r="D75" s="88" t="s">
        <v>1023</v>
      </c>
      <c r="E75" s="370" t="s">
        <v>379</v>
      </c>
      <c r="F75" s="121">
        <v>1</v>
      </c>
      <c r="G75" s="429" t="s">
        <v>284</v>
      </c>
      <c r="H75" s="429"/>
      <c r="I75" s="88" t="s">
        <v>313</v>
      </c>
      <c r="J75" s="89" t="s">
        <v>364</v>
      </c>
      <c r="K75" s="90">
        <v>6</v>
      </c>
      <c r="L75" s="89" t="s">
        <v>50</v>
      </c>
      <c r="M75" s="120">
        <v>6</v>
      </c>
      <c r="N75" s="121"/>
      <c r="O75" s="89"/>
      <c r="P75" s="94">
        <v>4500</v>
      </c>
      <c r="Q75" s="295">
        <f t="shared" ref="Q75:T77" si="59">M75</f>
        <v>6</v>
      </c>
      <c r="R75" s="295">
        <f t="shared" si="59"/>
        <v>0</v>
      </c>
      <c r="S75" s="295">
        <f t="shared" si="59"/>
        <v>0</v>
      </c>
      <c r="T75" s="295">
        <f t="shared" si="59"/>
        <v>4500</v>
      </c>
      <c r="U75" s="296" t="b">
        <f>IF(Q75+R75=0,S75*T75,OR(IF(Q75+S75=0,R75*T75),OR(IF(R75+S75=0,Q75*T75))))</f>
        <v>1</v>
      </c>
      <c r="V75" s="436">
        <f>IF(U75=TRUE,(Q75+R75+S75)*T75,U75)</f>
        <v>27000</v>
      </c>
      <c r="W75" s="315"/>
    </row>
    <row r="76" spans="1:214" s="20" customFormat="1" ht="56">
      <c r="A76" s="212"/>
      <c r="B76" s="213">
        <v>55</v>
      </c>
      <c r="C76" s="214"/>
      <c r="D76" s="95" t="s">
        <v>1023</v>
      </c>
      <c r="E76" s="95" t="s">
        <v>379</v>
      </c>
      <c r="F76" s="123">
        <v>2</v>
      </c>
      <c r="G76" s="215" t="s">
        <v>284</v>
      </c>
      <c r="H76" s="215"/>
      <c r="I76" s="95" t="s">
        <v>313</v>
      </c>
      <c r="J76" s="96" t="s">
        <v>364</v>
      </c>
      <c r="K76" s="97">
        <v>6</v>
      </c>
      <c r="L76" s="96" t="s">
        <v>56</v>
      </c>
      <c r="M76" s="122"/>
      <c r="N76" s="123"/>
      <c r="O76" s="96">
        <v>6</v>
      </c>
      <c r="P76" s="101">
        <v>2500</v>
      </c>
      <c r="Q76" s="297">
        <f t="shared" si="59"/>
        <v>0</v>
      </c>
      <c r="R76" s="297">
        <f t="shared" si="59"/>
        <v>0</v>
      </c>
      <c r="S76" s="297">
        <f t="shared" si="59"/>
        <v>6</v>
      </c>
      <c r="T76" s="297">
        <f t="shared" si="59"/>
        <v>2500</v>
      </c>
      <c r="U76" s="298">
        <f>IF(Q76+R76=0,S76*T76,OR(IF(Q76+S76=0,R76*T76),OR(IF(R76+S76=0,Q76*T76))))</f>
        <v>15000</v>
      </c>
      <c r="V76" s="437">
        <f>IF(U76=TRUE,(Q76+R76+S76)*T76,U76)</f>
        <v>15000</v>
      </c>
      <c r="W76" s="316"/>
    </row>
    <row r="77" spans="1:214" s="20" customFormat="1" ht="57" thickBot="1">
      <c r="A77" s="584"/>
      <c r="B77" s="397">
        <v>56</v>
      </c>
      <c r="C77" s="493"/>
      <c r="D77" s="102" t="s">
        <v>1023</v>
      </c>
      <c r="E77" s="102" t="s">
        <v>379</v>
      </c>
      <c r="F77" s="126">
        <v>3</v>
      </c>
      <c r="G77" s="395" t="s">
        <v>284</v>
      </c>
      <c r="H77" s="395"/>
      <c r="I77" s="102" t="s">
        <v>313</v>
      </c>
      <c r="J77" s="103" t="s">
        <v>364</v>
      </c>
      <c r="K77" s="104">
        <v>4</v>
      </c>
      <c r="L77" s="103" t="s">
        <v>52</v>
      </c>
      <c r="M77" s="125"/>
      <c r="N77" s="126"/>
      <c r="O77" s="103">
        <v>4</v>
      </c>
      <c r="P77" s="108">
        <v>4500</v>
      </c>
      <c r="Q77" s="343">
        <f t="shared" si="59"/>
        <v>0</v>
      </c>
      <c r="R77" s="343">
        <f t="shared" si="59"/>
        <v>0</v>
      </c>
      <c r="S77" s="343">
        <f t="shared" si="59"/>
        <v>4</v>
      </c>
      <c r="T77" s="343">
        <f t="shared" si="59"/>
        <v>4500</v>
      </c>
      <c r="U77" s="304">
        <f>IF(Q77+R77=0,S77*T77,OR(IF(Q77+S77=0,R77*T77),OR(IF(R77+S77=0,Q77*T77))))</f>
        <v>18000</v>
      </c>
      <c r="V77" s="437">
        <f>IF(U77=TRUE,(Q77+R77+S77)*T77,U77)</f>
        <v>18000</v>
      </c>
      <c r="W77" s="321"/>
    </row>
    <row r="78" spans="1:214" s="597" customFormat="1" ht="48" customHeight="1" thickBot="1">
      <c r="A78" s="585" t="s">
        <v>374</v>
      </c>
      <c r="B78" s="396"/>
      <c r="C78" s="586">
        <v>73477570</v>
      </c>
      <c r="D78" s="587" t="s">
        <v>634</v>
      </c>
      <c r="E78" s="663"/>
      <c r="F78" s="663"/>
      <c r="G78" s="663"/>
      <c r="H78" s="663"/>
      <c r="I78" s="663"/>
      <c r="J78" s="663"/>
      <c r="K78" s="663"/>
      <c r="L78" s="225"/>
      <c r="M78" s="606"/>
      <c r="N78" s="606"/>
      <c r="O78" s="606"/>
      <c r="P78" s="233"/>
      <c r="Q78" s="118"/>
      <c r="R78" s="118"/>
      <c r="S78" s="118"/>
      <c r="T78" s="118"/>
      <c r="U78" s="617"/>
      <c r="V78" s="608"/>
      <c r="W78" s="608"/>
      <c r="X78" s="588"/>
      <c r="Y78" s="588"/>
      <c r="Z78" s="588"/>
      <c r="AA78" s="588"/>
      <c r="AB78" s="588"/>
      <c r="AC78" s="588"/>
      <c r="AD78" s="588"/>
      <c r="AE78" s="588"/>
      <c r="AF78" s="588"/>
      <c r="AG78" s="588"/>
      <c r="AH78" s="588"/>
      <c r="AI78" s="588"/>
      <c r="AJ78" s="588"/>
      <c r="AK78" s="588"/>
      <c r="AL78" s="588"/>
      <c r="AM78" s="589"/>
      <c r="AN78" s="589"/>
      <c r="AO78" s="589"/>
      <c r="AP78" s="589"/>
      <c r="AQ78" s="590"/>
      <c r="AR78" s="590"/>
      <c r="AS78" s="590"/>
      <c r="AT78" s="590"/>
      <c r="AU78" s="591"/>
      <c r="AV78" s="592"/>
      <c r="AW78" s="593"/>
      <c r="AX78" s="594"/>
      <c r="AY78" s="595"/>
      <c r="AZ78" s="596"/>
      <c r="BA78" s="588"/>
      <c r="BB78" s="588"/>
      <c r="BC78" s="588"/>
      <c r="BD78" s="588"/>
      <c r="BE78" s="588"/>
      <c r="BF78" s="588"/>
      <c r="BG78" s="588"/>
      <c r="BH78" s="588"/>
      <c r="BI78" s="588"/>
      <c r="BJ78" s="588"/>
      <c r="BK78" s="588"/>
      <c r="BL78" s="588"/>
      <c r="BM78" s="588"/>
      <c r="BN78" s="588"/>
      <c r="BO78" s="588"/>
      <c r="BP78" s="588"/>
      <c r="BQ78" s="588"/>
      <c r="BR78" s="588"/>
      <c r="BS78" s="588"/>
      <c r="BT78" s="588"/>
      <c r="BU78" s="588"/>
      <c r="BV78" s="588"/>
      <c r="BW78" s="588"/>
      <c r="BX78" s="588"/>
      <c r="BY78" s="589"/>
      <c r="BZ78" s="589"/>
      <c r="CA78" s="589"/>
      <c r="CB78" s="589"/>
      <c r="CC78" s="590"/>
      <c r="CD78" s="590"/>
      <c r="CE78" s="590"/>
      <c r="CF78" s="590"/>
      <c r="CG78" s="591"/>
      <c r="CH78" s="592"/>
      <c r="CI78" s="593"/>
      <c r="CJ78" s="594"/>
      <c r="CK78" s="595"/>
      <c r="CL78" s="596"/>
      <c r="CM78" s="588"/>
      <c r="CN78" s="588"/>
      <c r="CO78" s="588"/>
      <c r="CP78" s="588"/>
      <c r="CQ78" s="588"/>
      <c r="CR78" s="588"/>
      <c r="CS78" s="588"/>
      <c r="CT78" s="588"/>
      <c r="CU78" s="588"/>
      <c r="CV78" s="588"/>
      <c r="CW78" s="588"/>
      <c r="CX78" s="588"/>
      <c r="CY78" s="588"/>
      <c r="CZ78" s="588"/>
      <c r="DA78" s="588"/>
      <c r="DB78" s="588"/>
      <c r="DC78" s="588"/>
      <c r="DD78" s="588"/>
      <c r="DE78" s="588"/>
      <c r="DF78" s="588"/>
      <c r="DG78" s="588"/>
      <c r="DH78" s="588"/>
      <c r="DI78" s="588"/>
      <c r="DJ78" s="588"/>
      <c r="DK78" s="589"/>
      <c r="DL78" s="589"/>
      <c r="DM78" s="589"/>
      <c r="DN78" s="589"/>
      <c r="DO78" s="590"/>
      <c r="DP78" s="590"/>
      <c r="DQ78" s="590"/>
      <c r="DR78" s="590"/>
      <c r="DS78" s="591"/>
      <c r="DT78" s="592"/>
      <c r="DU78" s="593"/>
      <c r="DV78" s="594"/>
      <c r="DW78" s="595"/>
      <c r="DX78" s="596"/>
      <c r="DY78" s="588"/>
      <c r="DZ78" s="588"/>
      <c r="EA78" s="588"/>
      <c r="EB78" s="588"/>
      <c r="EC78" s="588"/>
      <c r="ED78" s="588"/>
      <c r="EE78" s="588"/>
      <c r="EF78" s="588"/>
      <c r="EG78" s="588"/>
      <c r="EH78" s="588"/>
      <c r="EI78" s="588"/>
      <c r="EJ78" s="588"/>
      <c r="EK78" s="588"/>
      <c r="EL78" s="588"/>
      <c r="EM78" s="588"/>
      <c r="EN78" s="588"/>
      <c r="EO78" s="588"/>
      <c r="EP78" s="588"/>
      <c r="EQ78" s="588"/>
      <c r="ER78" s="588"/>
      <c r="ES78" s="588"/>
      <c r="ET78" s="588"/>
      <c r="EU78" s="588"/>
      <c r="EV78" s="588"/>
      <c r="EW78" s="589"/>
      <c r="EX78" s="589"/>
      <c r="EY78" s="589"/>
      <c r="EZ78" s="589"/>
      <c r="FA78" s="590"/>
      <c r="FB78" s="590"/>
      <c r="FC78" s="590"/>
      <c r="FD78" s="590"/>
      <c r="FE78" s="591"/>
      <c r="FF78" s="592"/>
      <c r="FG78" s="593"/>
      <c r="FH78" s="594"/>
      <c r="FI78" s="595"/>
      <c r="FJ78" s="596"/>
      <c r="FK78" s="588"/>
      <c r="FL78" s="588"/>
      <c r="FM78" s="588"/>
      <c r="FN78" s="588"/>
      <c r="FO78" s="588"/>
      <c r="FP78" s="588"/>
      <c r="FQ78" s="588"/>
      <c r="FR78" s="588"/>
      <c r="FS78" s="588"/>
      <c r="FT78" s="588"/>
      <c r="FU78" s="588"/>
      <c r="FV78" s="588"/>
      <c r="FW78" s="588"/>
      <c r="FX78" s="588"/>
      <c r="FY78" s="588"/>
      <c r="FZ78" s="588"/>
      <c r="GA78" s="588"/>
      <c r="GB78" s="588"/>
      <c r="GC78" s="588"/>
      <c r="GD78" s="588"/>
      <c r="GE78" s="588"/>
      <c r="GF78" s="588"/>
      <c r="GG78" s="588"/>
      <c r="GH78" s="588"/>
      <c r="GI78" s="589"/>
      <c r="GJ78" s="589"/>
      <c r="GK78" s="589"/>
      <c r="GL78" s="589"/>
      <c r="GM78" s="590"/>
      <c r="GN78" s="590"/>
      <c r="GO78" s="590"/>
      <c r="GP78" s="590"/>
      <c r="GQ78" s="591"/>
      <c r="GR78" s="592"/>
      <c r="GS78" s="593"/>
      <c r="GT78" s="594"/>
      <c r="GU78" s="595"/>
      <c r="GV78" s="596"/>
      <c r="GW78" s="588"/>
      <c r="GX78" s="588"/>
      <c r="GY78" s="588"/>
      <c r="GZ78" s="588"/>
      <c r="HA78" s="588"/>
      <c r="HB78" s="588"/>
      <c r="HC78" s="588"/>
      <c r="HD78" s="588"/>
      <c r="HE78" s="588"/>
      <c r="HF78" s="588"/>
    </row>
    <row r="79" spans="1:214" s="20" customFormat="1" ht="48" customHeight="1" thickBot="1">
      <c r="A79" s="581"/>
      <c r="B79" s="131">
        <v>57</v>
      </c>
      <c r="C79" s="529"/>
      <c r="D79" s="88" t="s">
        <v>634</v>
      </c>
      <c r="E79" s="88" t="s">
        <v>299</v>
      </c>
      <c r="F79" s="121">
        <v>1</v>
      </c>
      <c r="G79" s="429" t="s">
        <v>301</v>
      </c>
      <c r="H79" s="429" t="s">
        <v>635</v>
      </c>
      <c r="I79" s="88" t="s">
        <v>167</v>
      </c>
      <c r="J79" s="89" t="s">
        <v>364</v>
      </c>
      <c r="K79" s="90">
        <v>6</v>
      </c>
      <c r="L79" s="89" t="s">
        <v>50</v>
      </c>
      <c r="M79" s="119">
        <v>6</v>
      </c>
      <c r="N79" s="114"/>
      <c r="O79" s="111"/>
      <c r="P79" s="135">
        <v>5000</v>
      </c>
      <c r="Q79" s="299">
        <f>M79</f>
        <v>6</v>
      </c>
      <c r="R79" s="299">
        <f>N79</f>
        <v>0</v>
      </c>
      <c r="S79" s="299">
        <f>O79</f>
        <v>0</v>
      </c>
      <c r="T79" s="299">
        <f>P79</f>
        <v>5000</v>
      </c>
      <c r="U79" s="300" t="b">
        <f>IF(Q79+R79=0,S79*T79,OR(IF(Q79+S79=0,R79*T79),OR(IF(R79+S79=0,Q79*T79))))</f>
        <v>1</v>
      </c>
      <c r="V79" s="436">
        <f>IF(U79=TRUE,(Q79+R79+S79)*T79,U79)</f>
        <v>30000</v>
      </c>
      <c r="W79" s="315"/>
    </row>
    <row r="80" spans="1:214" s="597" customFormat="1" ht="48" customHeight="1" thickBot="1">
      <c r="A80" s="585" t="s">
        <v>375</v>
      </c>
      <c r="B80" s="396"/>
      <c r="C80" s="586">
        <v>62700117</v>
      </c>
      <c r="D80" s="587" t="s">
        <v>1066</v>
      </c>
      <c r="E80" s="663"/>
      <c r="F80" s="663"/>
      <c r="G80" s="663"/>
      <c r="H80" s="663"/>
      <c r="I80" s="663"/>
      <c r="J80" s="663"/>
      <c r="K80" s="663"/>
      <c r="L80" s="225"/>
      <c r="M80" s="606"/>
      <c r="N80" s="606"/>
      <c r="O80" s="606"/>
      <c r="P80" s="233"/>
      <c r="Q80" s="118"/>
      <c r="R80" s="118"/>
      <c r="S80" s="118"/>
      <c r="T80" s="118"/>
      <c r="U80" s="617"/>
      <c r="V80" s="608"/>
      <c r="W80" s="608"/>
      <c r="X80" s="588"/>
      <c r="Y80" s="588"/>
      <c r="Z80" s="588"/>
      <c r="AA80" s="588"/>
      <c r="AB80" s="588"/>
      <c r="AC80" s="588"/>
      <c r="AD80" s="588"/>
      <c r="AE80" s="588"/>
      <c r="AF80" s="588"/>
      <c r="AG80" s="588"/>
      <c r="AH80" s="588"/>
      <c r="AI80" s="588"/>
      <c r="AJ80" s="588"/>
      <c r="AK80" s="588"/>
      <c r="AL80" s="588"/>
      <c r="AM80" s="589"/>
      <c r="AN80" s="589"/>
      <c r="AO80" s="589"/>
      <c r="AP80" s="589"/>
      <c r="AQ80" s="590"/>
      <c r="AR80" s="590"/>
      <c r="AS80" s="590"/>
      <c r="AT80" s="590"/>
      <c r="AU80" s="591"/>
      <c r="AV80" s="592"/>
      <c r="AW80" s="593"/>
      <c r="AX80" s="594"/>
      <c r="AY80" s="595"/>
      <c r="AZ80" s="596"/>
      <c r="BA80" s="588"/>
      <c r="BB80" s="588"/>
      <c r="BC80" s="588"/>
      <c r="BD80" s="588"/>
      <c r="BE80" s="588"/>
      <c r="BF80" s="588"/>
      <c r="BG80" s="588"/>
      <c r="BH80" s="588"/>
      <c r="BI80" s="588"/>
      <c r="BJ80" s="588"/>
      <c r="BK80" s="588"/>
      <c r="BL80" s="588"/>
      <c r="BM80" s="588"/>
      <c r="BN80" s="588"/>
      <c r="BO80" s="588"/>
      <c r="BP80" s="588"/>
      <c r="BQ80" s="588"/>
      <c r="BR80" s="588"/>
      <c r="BS80" s="588"/>
      <c r="BT80" s="588"/>
      <c r="BU80" s="588"/>
      <c r="BV80" s="588"/>
      <c r="BW80" s="588"/>
      <c r="BX80" s="588"/>
      <c r="BY80" s="589"/>
      <c r="BZ80" s="589"/>
      <c r="CA80" s="589"/>
      <c r="CB80" s="589"/>
      <c r="CC80" s="590"/>
      <c r="CD80" s="590"/>
      <c r="CE80" s="590"/>
      <c r="CF80" s="590"/>
      <c r="CG80" s="591"/>
      <c r="CH80" s="592"/>
      <c r="CI80" s="593"/>
      <c r="CJ80" s="594"/>
      <c r="CK80" s="595"/>
      <c r="CL80" s="596"/>
      <c r="CM80" s="588"/>
      <c r="CN80" s="588"/>
      <c r="CO80" s="588"/>
      <c r="CP80" s="588"/>
      <c r="CQ80" s="588"/>
      <c r="CR80" s="588"/>
      <c r="CS80" s="588"/>
      <c r="CT80" s="588"/>
      <c r="CU80" s="588"/>
      <c r="CV80" s="588"/>
      <c r="CW80" s="588"/>
      <c r="CX80" s="588"/>
      <c r="CY80" s="588"/>
      <c r="CZ80" s="588"/>
      <c r="DA80" s="588"/>
      <c r="DB80" s="588"/>
      <c r="DC80" s="588"/>
      <c r="DD80" s="588"/>
      <c r="DE80" s="588"/>
      <c r="DF80" s="588"/>
      <c r="DG80" s="588"/>
      <c r="DH80" s="588"/>
      <c r="DI80" s="588"/>
      <c r="DJ80" s="588"/>
      <c r="DK80" s="589"/>
      <c r="DL80" s="589"/>
      <c r="DM80" s="589"/>
      <c r="DN80" s="589"/>
      <c r="DO80" s="590"/>
      <c r="DP80" s="590"/>
      <c r="DQ80" s="590"/>
      <c r="DR80" s="590"/>
      <c r="DS80" s="591"/>
      <c r="DT80" s="592"/>
      <c r="DU80" s="593"/>
      <c r="DV80" s="594"/>
      <c r="DW80" s="595"/>
      <c r="DX80" s="596"/>
      <c r="DY80" s="588"/>
      <c r="DZ80" s="588"/>
      <c r="EA80" s="588"/>
      <c r="EB80" s="588"/>
      <c r="EC80" s="588"/>
      <c r="ED80" s="588"/>
      <c r="EE80" s="588"/>
      <c r="EF80" s="588"/>
      <c r="EG80" s="588"/>
      <c r="EH80" s="588"/>
      <c r="EI80" s="588"/>
      <c r="EJ80" s="588"/>
      <c r="EK80" s="588"/>
      <c r="EL80" s="588"/>
      <c r="EM80" s="588"/>
      <c r="EN80" s="588"/>
      <c r="EO80" s="588"/>
      <c r="EP80" s="588"/>
      <c r="EQ80" s="588"/>
      <c r="ER80" s="588"/>
      <c r="ES80" s="588"/>
      <c r="ET80" s="588"/>
      <c r="EU80" s="588"/>
      <c r="EV80" s="588"/>
      <c r="EW80" s="589"/>
      <c r="EX80" s="589"/>
      <c r="EY80" s="589"/>
      <c r="EZ80" s="589"/>
      <c r="FA80" s="590"/>
      <c r="FB80" s="590"/>
      <c r="FC80" s="590"/>
      <c r="FD80" s="590"/>
      <c r="FE80" s="591"/>
      <c r="FF80" s="592"/>
      <c r="FG80" s="593"/>
      <c r="FH80" s="594"/>
      <c r="FI80" s="595"/>
      <c r="FJ80" s="596"/>
      <c r="FK80" s="588"/>
      <c r="FL80" s="588"/>
      <c r="FM80" s="588"/>
      <c r="FN80" s="588"/>
      <c r="FO80" s="588"/>
      <c r="FP80" s="588"/>
      <c r="FQ80" s="588"/>
      <c r="FR80" s="588"/>
      <c r="FS80" s="588"/>
      <c r="FT80" s="588"/>
      <c r="FU80" s="588"/>
      <c r="FV80" s="588"/>
      <c r="FW80" s="588"/>
      <c r="FX80" s="588"/>
      <c r="FY80" s="588"/>
      <c r="FZ80" s="588"/>
      <c r="GA80" s="588"/>
      <c r="GB80" s="588"/>
      <c r="GC80" s="588"/>
      <c r="GD80" s="588"/>
      <c r="GE80" s="588"/>
      <c r="GF80" s="588"/>
      <c r="GG80" s="588"/>
      <c r="GH80" s="588"/>
      <c r="GI80" s="589"/>
      <c r="GJ80" s="589"/>
      <c r="GK80" s="589"/>
      <c r="GL80" s="589"/>
      <c r="GM80" s="590"/>
      <c r="GN80" s="590"/>
      <c r="GO80" s="590"/>
      <c r="GP80" s="590"/>
      <c r="GQ80" s="591"/>
      <c r="GR80" s="592"/>
      <c r="GS80" s="593"/>
      <c r="GT80" s="594"/>
      <c r="GU80" s="595"/>
      <c r="GV80" s="596"/>
      <c r="GW80" s="588"/>
      <c r="GX80" s="588"/>
      <c r="GY80" s="588"/>
      <c r="GZ80" s="588"/>
      <c r="HA80" s="588"/>
      <c r="HB80" s="588"/>
      <c r="HC80" s="588"/>
      <c r="HD80" s="588"/>
      <c r="HE80" s="588"/>
      <c r="HF80" s="588"/>
    </row>
    <row r="81" spans="1:214" s="20" customFormat="1" ht="48" customHeight="1" thickBot="1">
      <c r="A81" s="581"/>
      <c r="B81" s="131">
        <v>58</v>
      </c>
      <c r="C81" s="529"/>
      <c r="D81" s="88" t="s">
        <v>637</v>
      </c>
      <c r="E81" s="88" t="s">
        <v>388</v>
      </c>
      <c r="F81" s="121">
        <v>1</v>
      </c>
      <c r="G81" s="429" t="s">
        <v>389</v>
      </c>
      <c r="H81" s="429"/>
      <c r="I81" s="88" t="s">
        <v>226</v>
      </c>
      <c r="J81" s="89" t="s">
        <v>364</v>
      </c>
      <c r="K81" s="90">
        <v>6</v>
      </c>
      <c r="L81" s="89" t="s">
        <v>56</v>
      </c>
      <c r="M81" s="119"/>
      <c r="N81" s="114"/>
      <c r="O81" s="111">
        <v>6</v>
      </c>
      <c r="P81" s="135">
        <v>2000</v>
      </c>
      <c r="Q81" s="299">
        <f>M81</f>
        <v>0</v>
      </c>
      <c r="R81" s="299">
        <f>N81</f>
        <v>0</v>
      </c>
      <c r="S81" s="299">
        <f>O81</f>
        <v>6</v>
      </c>
      <c r="T81" s="299">
        <f>P81</f>
        <v>2000</v>
      </c>
      <c r="U81" s="300">
        <f>IF(Q81+R81=0,S81*T81,OR(IF(Q81+S81=0,R81*T81),OR(IF(R81+S81=0,Q81*T81))))</f>
        <v>12000</v>
      </c>
      <c r="V81" s="436">
        <f>IF(U81=TRUE,(Q81+R81+S81)*T81,U81)</f>
        <v>12000</v>
      </c>
      <c r="W81" s="315"/>
    </row>
    <row r="82" spans="1:214" s="597" customFormat="1" ht="48" customHeight="1" thickBot="1">
      <c r="A82" s="585" t="s">
        <v>376</v>
      </c>
      <c r="B82" s="396"/>
      <c r="C82" s="586">
        <v>62231611</v>
      </c>
      <c r="D82" s="587" t="s">
        <v>1024</v>
      </c>
      <c r="E82" s="663"/>
      <c r="F82" s="663"/>
      <c r="G82" s="663"/>
      <c r="H82" s="663"/>
      <c r="I82" s="663"/>
      <c r="J82" s="663"/>
      <c r="K82" s="663"/>
      <c r="L82" s="225"/>
      <c r="M82" s="606"/>
      <c r="N82" s="606"/>
      <c r="O82" s="606"/>
      <c r="P82" s="233"/>
      <c r="Q82" s="118"/>
      <c r="R82" s="118"/>
      <c r="S82" s="118"/>
      <c r="T82" s="118"/>
      <c r="U82" s="617"/>
      <c r="V82" s="608"/>
      <c r="W82" s="608"/>
      <c r="X82" s="588"/>
      <c r="Y82" s="588"/>
      <c r="Z82" s="588"/>
      <c r="AA82" s="588"/>
      <c r="AB82" s="588"/>
      <c r="AC82" s="588"/>
      <c r="AD82" s="588"/>
      <c r="AE82" s="588"/>
      <c r="AF82" s="588"/>
      <c r="AG82" s="588"/>
      <c r="AH82" s="588"/>
      <c r="AI82" s="588"/>
      <c r="AJ82" s="588"/>
      <c r="AK82" s="588"/>
      <c r="AL82" s="588"/>
      <c r="AM82" s="589"/>
      <c r="AN82" s="589"/>
      <c r="AO82" s="589"/>
      <c r="AP82" s="589"/>
      <c r="AQ82" s="590"/>
      <c r="AR82" s="590"/>
      <c r="AS82" s="590"/>
      <c r="AT82" s="590"/>
      <c r="AU82" s="591"/>
      <c r="AV82" s="592"/>
      <c r="AW82" s="593"/>
      <c r="AX82" s="594"/>
      <c r="AY82" s="595"/>
      <c r="AZ82" s="596"/>
      <c r="BA82" s="588"/>
      <c r="BB82" s="588"/>
      <c r="BC82" s="588"/>
      <c r="BD82" s="588"/>
      <c r="BE82" s="588"/>
      <c r="BF82" s="588"/>
      <c r="BG82" s="588"/>
      <c r="BH82" s="588"/>
      <c r="BI82" s="588"/>
      <c r="BJ82" s="588"/>
      <c r="BK82" s="588"/>
      <c r="BL82" s="588"/>
      <c r="BM82" s="588"/>
      <c r="BN82" s="588"/>
      <c r="BO82" s="588"/>
      <c r="BP82" s="588"/>
      <c r="BQ82" s="588"/>
      <c r="BR82" s="588"/>
      <c r="BS82" s="588"/>
      <c r="BT82" s="588"/>
      <c r="BU82" s="588"/>
      <c r="BV82" s="588"/>
      <c r="BW82" s="588"/>
      <c r="BX82" s="588"/>
      <c r="BY82" s="589"/>
      <c r="BZ82" s="589"/>
      <c r="CA82" s="589"/>
      <c r="CB82" s="589"/>
      <c r="CC82" s="590"/>
      <c r="CD82" s="590"/>
      <c r="CE82" s="590"/>
      <c r="CF82" s="590"/>
      <c r="CG82" s="591"/>
      <c r="CH82" s="592"/>
      <c r="CI82" s="593"/>
      <c r="CJ82" s="594"/>
      <c r="CK82" s="595"/>
      <c r="CL82" s="596"/>
      <c r="CM82" s="588"/>
      <c r="CN82" s="588"/>
      <c r="CO82" s="588"/>
      <c r="CP82" s="588"/>
      <c r="CQ82" s="588"/>
      <c r="CR82" s="588"/>
      <c r="CS82" s="588"/>
      <c r="CT82" s="588"/>
      <c r="CU82" s="588"/>
      <c r="CV82" s="588"/>
      <c r="CW82" s="588"/>
      <c r="CX82" s="588"/>
      <c r="CY82" s="588"/>
      <c r="CZ82" s="588"/>
      <c r="DA82" s="588"/>
      <c r="DB82" s="588"/>
      <c r="DC82" s="588"/>
      <c r="DD82" s="588"/>
      <c r="DE82" s="588"/>
      <c r="DF82" s="588"/>
      <c r="DG82" s="588"/>
      <c r="DH82" s="588"/>
      <c r="DI82" s="588"/>
      <c r="DJ82" s="588"/>
      <c r="DK82" s="589"/>
      <c r="DL82" s="589"/>
      <c r="DM82" s="589"/>
      <c r="DN82" s="589"/>
      <c r="DO82" s="590"/>
      <c r="DP82" s="590"/>
      <c r="DQ82" s="590"/>
      <c r="DR82" s="590"/>
      <c r="DS82" s="591"/>
      <c r="DT82" s="592"/>
      <c r="DU82" s="593"/>
      <c r="DV82" s="594"/>
      <c r="DW82" s="595"/>
      <c r="DX82" s="596"/>
      <c r="DY82" s="588"/>
      <c r="DZ82" s="588"/>
      <c r="EA82" s="588"/>
      <c r="EB82" s="588"/>
      <c r="EC82" s="588"/>
      <c r="ED82" s="588"/>
      <c r="EE82" s="588"/>
      <c r="EF82" s="588"/>
      <c r="EG82" s="588"/>
      <c r="EH82" s="588"/>
      <c r="EI82" s="588"/>
      <c r="EJ82" s="588"/>
      <c r="EK82" s="588"/>
      <c r="EL82" s="588"/>
      <c r="EM82" s="588"/>
      <c r="EN82" s="588"/>
      <c r="EO82" s="588"/>
      <c r="EP82" s="588"/>
      <c r="EQ82" s="588"/>
      <c r="ER82" s="588"/>
      <c r="ES82" s="588"/>
      <c r="ET82" s="588"/>
      <c r="EU82" s="588"/>
      <c r="EV82" s="588"/>
      <c r="EW82" s="589"/>
      <c r="EX82" s="589"/>
      <c r="EY82" s="589"/>
      <c r="EZ82" s="589"/>
      <c r="FA82" s="590"/>
      <c r="FB82" s="590"/>
      <c r="FC82" s="590"/>
      <c r="FD82" s="590"/>
      <c r="FE82" s="591"/>
      <c r="FF82" s="592"/>
      <c r="FG82" s="593"/>
      <c r="FH82" s="594"/>
      <c r="FI82" s="595"/>
      <c r="FJ82" s="596"/>
      <c r="FK82" s="588"/>
      <c r="FL82" s="588"/>
      <c r="FM82" s="588"/>
      <c r="FN82" s="588"/>
      <c r="FO82" s="588"/>
      <c r="FP82" s="588"/>
      <c r="FQ82" s="588"/>
      <c r="FR82" s="588"/>
      <c r="FS82" s="588"/>
      <c r="FT82" s="588"/>
      <c r="FU82" s="588"/>
      <c r="FV82" s="588"/>
      <c r="FW82" s="588"/>
      <c r="FX82" s="588"/>
      <c r="FY82" s="588"/>
      <c r="FZ82" s="588"/>
      <c r="GA82" s="588"/>
      <c r="GB82" s="588"/>
      <c r="GC82" s="588"/>
      <c r="GD82" s="588"/>
      <c r="GE82" s="588"/>
      <c r="GF82" s="588"/>
      <c r="GG82" s="588"/>
      <c r="GH82" s="588"/>
      <c r="GI82" s="589"/>
      <c r="GJ82" s="589"/>
      <c r="GK82" s="589"/>
      <c r="GL82" s="589"/>
      <c r="GM82" s="590"/>
      <c r="GN82" s="590"/>
      <c r="GO82" s="590"/>
      <c r="GP82" s="590"/>
      <c r="GQ82" s="591"/>
      <c r="GR82" s="592"/>
      <c r="GS82" s="593"/>
      <c r="GT82" s="594"/>
      <c r="GU82" s="595"/>
      <c r="GV82" s="596"/>
      <c r="GW82" s="588"/>
      <c r="GX82" s="588"/>
      <c r="GY82" s="588"/>
      <c r="GZ82" s="588"/>
      <c r="HA82" s="588"/>
      <c r="HB82" s="588"/>
      <c r="HC82" s="588"/>
      <c r="HD82" s="588"/>
      <c r="HE82" s="588"/>
      <c r="HF82" s="588"/>
    </row>
    <row r="83" spans="1:214" s="20" customFormat="1" ht="48" customHeight="1">
      <c r="A83" s="581"/>
      <c r="B83" s="131">
        <v>59</v>
      </c>
      <c r="C83" s="529"/>
      <c r="D83" s="88" t="s">
        <v>1024</v>
      </c>
      <c r="E83" s="88" t="s">
        <v>388</v>
      </c>
      <c r="F83" s="121">
        <v>1</v>
      </c>
      <c r="G83" s="429" t="s">
        <v>389</v>
      </c>
      <c r="H83" s="429"/>
      <c r="I83" s="88" t="s">
        <v>226</v>
      </c>
      <c r="J83" s="89" t="s">
        <v>364</v>
      </c>
      <c r="K83" s="90">
        <v>6</v>
      </c>
      <c r="L83" s="89" t="s">
        <v>56</v>
      </c>
      <c r="M83" s="120"/>
      <c r="N83" s="121"/>
      <c r="O83" s="89">
        <v>6</v>
      </c>
      <c r="P83" s="94">
        <v>2000</v>
      </c>
      <c r="Q83" s="295">
        <f t="shared" ref="Q83:T84" si="60">M83</f>
        <v>0</v>
      </c>
      <c r="R83" s="295">
        <f t="shared" si="60"/>
        <v>0</v>
      </c>
      <c r="S83" s="295">
        <f t="shared" si="60"/>
        <v>6</v>
      </c>
      <c r="T83" s="295">
        <f t="shared" si="60"/>
        <v>2000</v>
      </c>
      <c r="U83" s="296">
        <f>IF(Q83+R83=0,S83*T83,OR(IF(Q83+S83=0,R83*T83),OR(IF(R83+S83=0,Q83*T83))))</f>
        <v>12000</v>
      </c>
      <c r="V83" s="436">
        <f>IF(U83=TRUE,(Q83+R83+S83)*T83,U83)</f>
        <v>12000</v>
      </c>
      <c r="W83" s="315"/>
    </row>
    <row r="84" spans="1:214" s="20" customFormat="1" ht="48" customHeight="1" thickBot="1">
      <c r="A84" s="212"/>
      <c r="B84" s="213">
        <v>60</v>
      </c>
      <c r="C84" s="214"/>
      <c r="D84" s="95" t="s">
        <v>1024</v>
      </c>
      <c r="E84" s="95" t="s">
        <v>388</v>
      </c>
      <c r="F84" s="123">
        <v>2</v>
      </c>
      <c r="G84" s="215" t="s">
        <v>990</v>
      </c>
      <c r="H84" s="215"/>
      <c r="I84" s="95" t="s">
        <v>991</v>
      </c>
      <c r="J84" s="96" t="s">
        <v>364</v>
      </c>
      <c r="K84" s="97">
        <v>6</v>
      </c>
      <c r="L84" s="96" t="s">
        <v>56</v>
      </c>
      <c r="M84" s="125"/>
      <c r="N84" s="126"/>
      <c r="O84" s="103">
        <v>6</v>
      </c>
      <c r="P84" s="108">
        <v>3000</v>
      </c>
      <c r="Q84" s="297">
        <f t="shared" si="60"/>
        <v>0</v>
      </c>
      <c r="R84" s="297">
        <f t="shared" si="60"/>
        <v>0</v>
      </c>
      <c r="S84" s="297">
        <f t="shared" si="60"/>
        <v>6</v>
      </c>
      <c r="T84" s="297">
        <f t="shared" si="60"/>
        <v>3000</v>
      </c>
      <c r="U84" s="298">
        <f>IF(Q84+R84=0,S84*T84,OR(IF(Q84+S84=0,R84*T84),OR(IF(R84+S84=0,Q84*T84))))</f>
        <v>18000</v>
      </c>
      <c r="V84" s="437">
        <f>IF(U84=TRUE,(Q84+R84+S84)*T84,U84)</f>
        <v>18000</v>
      </c>
      <c r="W84" s="316"/>
    </row>
    <row r="85" spans="1:214" s="597" customFormat="1" ht="48" customHeight="1" thickBot="1">
      <c r="A85" s="585" t="s">
        <v>377</v>
      </c>
      <c r="B85" s="396"/>
      <c r="C85" s="586">
        <v>64375179</v>
      </c>
      <c r="D85" s="587" t="s">
        <v>640</v>
      </c>
      <c r="E85" s="663"/>
      <c r="F85" s="663"/>
      <c r="G85" s="663"/>
      <c r="H85" s="663"/>
      <c r="I85" s="663"/>
      <c r="J85" s="663"/>
      <c r="K85" s="663"/>
      <c r="L85" s="225"/>
      <c r="M85" s="606"/>
      <c r="N85" s="606"/>
      <c r="O85" s="606"/>
      <c r="P85" s="233"/>
      <c r="Q85" s="118"/>
      <c r="R85" s="118"/>
      <c r="S85" s="118"/>
      <c r="T85" s="118"/>
      <c r="U85" s="617"/>
      <c r="V85" s="608"/>
      <c r="W85" s="608"/>
      <c r="X85" s="588"/>
      <c r="Y85" s="588"/>
      <c r="Z85" s="588"/>
      <c r="AA85" s="588"/>
      <c r="AB85" s="588"/>
      <c r="AC85" s="588"/>
      <c r="AD85" s="588"/>
      <c r="AE85" s="588"/>
      <c r="AF85" s="588"/>
      <c r="AG85" s="588"/>
      <c r="AH85" s="588"/>
      <c r="AI85" s="588"/>
      <c r="AJ85" s="588"/>
      <c r="AK85" s="588"/>
      <c r="AL85" s="588"/>
      <c r="AM85" s="589"/>
      <c r="AN85" s="589"/>
      <c r="AO85" s="589"/>
      <c r="AP85" s="589"/>
      <c r="AQ85" s="590"/>
      <c r="AR85" s="590"/>
      <c r="AS85" s="590"/>
      <c r="AT85" s="590"/>
      <c r="AU85" s="591"/>
      <c r="AV85" s="592"/>
      <c r="AW85" s="593"/>
      <c r="AX85" s="594"/>
      <c r="AY85" s="595"/>
      <c r="AZ85" s="596"/>
      <c r="BA85" s="588"/>
      <c r="BB85" s="588"/>
      <c r="BC85" s="588"/>
      <c r="BD85" s="588"/>
      <c r="BE85" s="588"/>
      <c r="BF85" s="588"/>
      <c r="BG85" s="588"/>
      <c r="BH85" s="588"/>
      <c r="BI85" s="588"/>
      <c r="BJ85" s="588"/>
      <c r="BK85" s="588"/>
      <c r="BL85" s="588"/>
      <c r="BM85" s="588"/>
      <c r="BN85" s="588"/>
      <c r="BO85" s="588"/>
      <c r="BP85" s="588"/>
      <c r="BQ85" s="588"/>
      <c r="BR85" s="588"/>
      <c r="BS85" s="588"/>
      <c r="BT85" s="588"/>
      <c r="BU85" s="588"/>
      <c r="BV85" s="588"/>
      <c r="BW85" s="588"/>
      <c r="BX85" s="588"/>
      <c r="BY85" s="589"/>
      <c r="BZ85" s="589"/>
      <c r="CA85" s="589"/>
      <c r="CB85" s="589"/>
      <c r="CC85" s="590"/>
      <c r="CD85" s="590"/>
      <c r="CE85" s="590"/>
      <c r="CF85" s="590"/>
      <c r="CG85" s="591"/>
      <c r="CH85" s="592"/>
      <c r="CI85" s="593"/>
      <c r="CJ85" s="594"/>
      <c r="CK85" s="595"/>
      <c r="CL85" s="596"/>
      <c r="CM85" s="588"/>
      <c r="CN85" s="588"/>
      <c r="CO85" s="588"/>
      <c r="CP85" s="588"/>
      <c r="CQ85" s="588"/>
      <c r="CR85" s="588"/>
      <c r="CS85" s="588"/>
      <c r="CT85" s="588"/>
      <c r="CU85" s="588"/>
      <c r="CV85" s="588"/>
      <c r="CW85" s="588"/>
      <c r="CX85" s="588"/>
      <c r="CY85" s="588"/>
      <c r="CZ85" s="588"/>
      <c r="DA85" s="588"/>
      <c r="DB85" s="588"/>
      <c r="DC85" s="588"/>
      <c r="DD85" s="588"/>
      <c r="DE85" s="588"/>
      <c r="DF85" s="588"/>
      <c r="DG85" s="588"/>
      <c r="DH85" s="588"/>
      <c r="DI85" s="588"/>
      <c r="DJ85" s="588"/>
      <c r="DK85" s="589"/>
      <c r="DL85" s="589"/>
      <c r="DM85" s="589"/>
      <c r="DN85" s="589"/>
      <c r="DO85" s="590"/>
      <c r="DP85" s="590"/>
      <c r="DQ85" s="590"/>
      <c r="DR85" s="590"/>
      <c r="DS85" s="591"/>
      <c r="DT85" s="592"/>
      <c r="DU85" s="593"/>
      <c r="DV85" s="594"/>
      <c r="DW85" s="595"/>
      <c r="DX85" s="596"/>
      <c r="DY85" s="588"/>
      <c r="DZ85" s="588"/>
      <c r="EA85" s="588"/>
      <c r="EB85" s="588"/>
      <c r="EC85" s="588"/>
      <c r="ED85" s="588"/>
      <c r="EE85" s="588"/>
      <c r="EF85" s="588"/>
      <c r="EG85" s="588"/>
      <c r="EH85" s="588"/>
      <c r="EI85" s="588"/>
      <c r="EJ85" s="588"/>
      <c r="EK85" s="588"/>
      <c r="EL85" s="588"/>
      <c r="EM85" s="588"/>
      <c r="EN85" s="588"/>
      <c r="EO85" s="588"/>
      <c r="EP85" s="588"/>
      <c r="EQ85" s="588"/>
      <c r="ER85" s="588"/>
      <c r="ES85" s="588"/>
      <c r="ET85" s="588"/>
      <c r="EU85" s="588"/>
      <c r="EV85" s="588"/>
      <c r="EW85" s="589"/>
      <c r="EX85" s="589"/>
      <c r="EY85" s="589"/>
      <c r="EZ85" s="589"/>
      <c r="FA85" s="590"/>
      <c r="FB85" s="590"/>
      <c r="FC85" s="590"/>
      <c r="FD85" s="590"/>
      <c r="FE85" s="591"/>
      <c r="FF85" s="592"/>
      <c r="FG85" s="593"/>
      <c r="FH85" s="594"/>
      <c r="FI85" s="595"/>
      <c r="FJ85" s="596"/>
      <c r="FK85" s="588"/>
      <c r="FL85" s="588"/>
      <c r="FM85" s="588"/>
      <c r="FN85" s="588"/>
      <c r="FO85" s="588"/>
      <c r="FP85" s="588"/>
      <c r="FQ85" s="588"/>
      <c r="FR85" s="588"/>
      <c r="FS85" s="588"/>
      <c r="FT85" s="588"/>
      <c r="FU85" s="588"/>
      <c r="FV85" s="588"/>
      <c r="FW85" s="588"/>
      <c r="FX85" s="588"/>
      <c r="FY85" s="588"/>
      <c r="FZ85" s="588"/>
      <c r="GA85" s="588"/>
      <c r="GB85" s="588"/>
      <c r="GC85" s="588"/>
      <c r="GD85" s="588"/>
      <c r="GE85" s="588"/>
      <c r="GF85" s="588"/>
      <c r="GG85" s="588"/>
      <c r="GH85" s="588"/>
      <c r="GI85" s="589"/>
      <c r="GJ85" s="589"/>
      <c r="GK85" s="589"/>
      <c r="GL85" s="589"/>
      <c r="GM85" s="590"/>
      <c r="GN85" s="590"/>
      <c r="GO85" s="590"/>
      <c r="GP85" s="590"/>
      <c r="GQ85" s="591"/>
      <c r="GR85" s="592"/>
      <c r="GS85" s="593"/>
      <c r="GT85" s="594"/>
      <c r="GU85" s="595"/>
      <c r="GV85" s="596"/>
      <c r="GW85" s="588"/>
      <c r="GX85" s="588"/>
      <c r="GY85" s="588"/>
      <c r="GZ85" s="588"/>
      <c r="HA85" s="588"/>
      <c r="HB85" s="588"/>
      <c r="HC85" s="588"/>
      <c r="HD85" s="588"/>
      <c r="HE85" s="588"/>
      <c r="HF85" s="588"/>
    </row>
    <row r="86" spans="1:214" s="20" customFormat="1" ht="48" customHeight="1">
      <c r="A86" s="581"/>
      <c r="B86" s="131">
        <v>61</v>
      </c>
      <c r="C86" s="529"/>
      <c r="D86" s="88" t="s">
        <v>640</v>
      </c>
      <c r="E86" s="88" t="s">
        <v>388</v>
      </c>
      <c r="F86" s="121">
        <v>1</v>
      </c>
      <c r="G86" s="429" t="s">
        <v>389</v>
      </c>
      <c r="H86" s="429"/>
      <c r="I86" s="88" t="s">
        <v>226</v>
      </c>
      <c r="J86" s="89" t="s">
        <v>364</v>
      </c>
      <c r="K86" s="90">
        <v>6</v>
      </c>
      <c r="L86" s="89" t="s">
        <v>56</v>
      </c>
      <c r="M86" s="120"/>
      <c r="N86" s="121"/>
      <c r="O86" s="89">
        <v>6</v>
      </c>
      <c r="P86" s="94">
        <v>2000</v>
      </c>
      <c r="Q86" s="295">
        <f t="shared" ref="Q86:T87" si="61">M86</f>
        <v>0</v>
      </c>
      <c r="R86" s="295">
        <f t="shared" si="61"/>
        <v>0</v>
      </c>
      <c r="S86" s="295">
        <f t="shared" si="61"/>
        <v>6</v>
      </c>
      <c r="T86" s="295">
        <f t="shared" si="61"/>
        <v>2000</v>
      </c>
      <c r="U86" s="296">
        <f>IF(Q86+R86=0,S86*T86,OR(IF(Q86+S86=0,R86*T86),OR(IF(R86+S86=0,Q86*T86))))</f>
        <v>12000</v>
      </c>
      <c r="V86" s="436">
        <f>IF(U86=TRUE,(Q86+R86+S86)*T86,U86)</f>
        <v>12000</v>
      </c>
      <c r="W86" s="315"/>
    </row>
    <row r="87" spans="1:214" s="20" customFormat="1" ht="48" customHeight="1" thickBot="1">
      <c r="A87" s="212"/>
      <c r="B87" s="213">
        <v>62</v>
      </c>
      <c r="C87" s="214"/>
      <c r="D87" s="95" t="s">
        <v>640</v>
      </c>
      <c r="E87" s="95" t="s">
        <v>388</v>
      </c>
      <c r="F87" s="123">
        <v>2</v>
      </c>
      <c r="G87" s="215" t="s">
        <v>288</v>
      </c>
      <c r="H87" s="215"/>
      <c r="I87" s="95" t="s">
        <v>228</v>
      </c>
      <c r="J87" s="96" t="s">
        <v>364</v>
      </c>
      <c r="K87" s="97">
        <v>6</v>
      </c>
      <c r="L87" s="96" t="s">
        <v>56</v>
      </c>
      <c r="M87" s="125"/>
      <c r="N87" s="126"/>
      <c r="O87" s="103">
        <v>6</v>
      </c>
      <c r="P87" s="108">
        <v>2500</v>
      </c>
      <c r="Q87" s="343">
        <f t="shared" si="61"/>
        <v>0</v>
      </c>
      <c r="R87" s="343">
        <f t="shared" si="61"/>
        <v>0</v>
      </c>
      <c r="S87" s="343">
        <f t="shared" si="61"/>
        <v>6</v>
      </c>
      <c r="T87" s="343">
        <f t="shared" si="61"/>
        <v>2500</v>
      </c>
      <c r="U87" s="304">
        <f>IF(Q87+R87=0,S87*T87,OR(IF(Q87+S87=0,R87*T87),OR(IF(R87+S87=0,Q87*T87))))</f>
        <v>15000</v>
      </c>
      <c r="V87" s="437">
        <f>IF(U87=TRUE,(Q87+R87+S87)*T87,U87)</f>
        <v>15000</v>
      </c>
      <c r="W87" s="316"/>
    </row>
    <row r="88" spans="1:214" s="597" customFormat="1" ht="48" customHeight="1" thickBot="1">
      <c r="A88" s="585" t="s">
        <v>458</v>
      </c>
      <c r="B88" s="396"/>
      <c r="C88" s="586">
        <v>67914069</v>
      </c>
      <c r="D88" s="587" t="s">
        <v>1025</v>
      </c>
      <c r="E88" s="663"/>
      <c r="F88" s="663"/>
      <c r="G88" s="663"/>
      <c r="H88" s="663"/>
      <c r="I88" s="663"/>
      <c r="J88" s="663"/>
      <c r="K88" s="663"/>
      <c r="L88" s="225"/>
      <c r="M88" s="606"/>
      <c r="N88" s="606"/>
      <c r="O88" s="606"/>
      <c r="P88" s="233"/>
      <c r="Q88" s="118"/>
      <c r="R88" s="118"/>
      <c r="S88" s="118"/>
      <c r="T88" s="118"/>
      <c r="U88" s="617"/>
      <c r="V88" s="608"/>
      <c r="W88" s="608"/>
      <c r="X88" s="588"/>
      <c r="Y88" s="588"/>
      <c r="Z88" s="588"/>
      <c r="AA88" s="588"/>
      <c r="AB88" s="588"/>
      <c r="AC88" s="588"/>
      <c r="AD88" s="588"/>
      <c r="AE88" s="588"/>
      <c r="AF88" s="588"/>
      <c r="AG88" s="588"/>
      <c r="AH88" s="588"/>
      <c r="AI88" s="588"/>
      <c r="AJ88" s="588"/>
      <c r="AK88" s="588"/>
      <c r="AL88" s="588"/>
      <c r="AM88" s="589"/>
      <c r="AN88" s="589"/>
      <c r="AO88" s="589"/>
      <c r="AP88" s="589"/>
      <c r="AQ88" s="590"/>
      <c r="AR88" s="590"/>
      <c r="AS88" s="590"/>
      <c r="AT88" s="590"/>
      <c r="AU88" s="591"/>
      <c r="AV88" s="592"/>
      <c r="AW88" s="593"/>
      <c r="AX88" s="594"/>
      <c r="AY88" s="595"/>
      <c r="AZ88" s="596"/>
      <c r="BA88" s="588"/>
      <c r="BB88" s="588"/>
      <c r="BC88" s="588"/>
      <c r="BD88" s="588"/>
      <c r="BE88" s="588"/>
      <c r="BF88" s="588"/>
      <c r="BG88" s="588"/>
      <c r="BH88" s="588"/>
      <c r="BI88" s="588"/>
      <c r="BJ88" s="588"/>
      <c r="BK88" s="588"/>
      <c r="BL88" s="588"/>
      <c r="BM88" s="588"/>
      <c r="BN88" s="588"/>
      <c r="BO88" s="588"/>
      <c r="BP88" s="588"/>
      <c r="BQ88" s="588"/>
      <c r="BR88" s="588"/>
      <c r="BS88" s="588"/>
      <c r="BT88" s="588"/>
      <c r="BU88" s="588"/>
      <c r="BV88" s="588"/>
      <c r="BW88" s="588"/>
      <c r="BX88" s="588"/>
      <c r="BY88" s="589"/>
      <c r="BZ88" s="589"/>
      <c r="CA88" s="589"/>
      <c r="CB88" s="589"/>
      <c r="CC88" s="590"/>
      <c r="CD88" s="590"/>
      <c r="CE88" s="590"/>
      <c r="CF88" s="590"/>
      <c r="CG88" s="591"/>
      <c r="CH88" s="592"/>
      <c r="CI88" s="593"/>
      <c r="CJ88" s="594"/>
      <c r="CK88" s="595"/>
      <c r="CL88" s="596"/>
      <c r="CM88" s="588"/>
      <c r="CN88" s="588"/>
      <c r="CO88" s="588"/>
      <c r="CP88" s="588"/>
      <c r="CQ88" s="588"/>
      <c r="CR88" s="588"/>
      <c r="CS88" s="588"/>
      <c r="CT88" s="588"/>
      <c r="CU88" s="588"/>
      <c r="CV88" s="588"/>
      <c r="CW88" s="588"/>
      <c r="CX88" s="588"/>
      <c r="CY88" s="588"/>
      <c r="CZ88" s="588"/>
      <c r="DA88" s="588"/>
      <c r="DB88" s="588"/>
      <c r="DC88" s="588"/>
      <c r="DD88" s="588"/>
      <c r="DE88" s="588"/>
      <c r="DF88" s="588"/>
      <c r="DG88" s="588"/>
      <c r="DH88" s="588"/>
      <c r="DI88" s="588"/>
      <c r="DJ88" s="588"/>
      <c r="DK88" s="589"/>
      <c r="DL88" s="589"/>
      <c r="DM88" s="589"/>
      <c r="DN88" s="589"/>
      <c r="DO88" s="590"/>
      <c r="DP88" s="590"/>
      <c r="DQ88" s="590"/>
      <c r="DR88" s="590"/>
      <c r="DS88" s="591"/>
      <c r="DT88" s="592"/>
      <c r="DU88" s="593"/>
      <c r="DV88" s="594"/>
      <c r="DW88" s="595"/>
      <c r="DX88" s="596"/>
      <c r="DY88" s="588"/>
      <c r="DZ88" s="588"/>
      <c r="EA88" s="588"/>
      <c r="EB88" s="588"/>
      <c r="EC88" s="588"/>
      <c r="ED88" s="588"/>
      <c r="EE88" s="588"/>
      <c r="EF88" s="588"/>
      <c r="EG88" s="588"/>
      <c r="EH88" s="588"/>
      <c r="EI88" s="588"/>
      <c r="EJ88" s="588"/>
      <c r="EK88" s="588"/>
      <c r="EL88" s="588"/>
      <c r="EM88" s="588"/>
      <c r="EN88" s="588"/>
      <c r="EO88" s="588"/>
      <c r="EP88" s="588"/>
      <c r="EQ88" s="588"/>
      <c r="ER88" s="588"/>
      <c r="ES88" s="588"/>
      <c r="ET88" s="588"/>
      <c r="EU88" s="588"/>
      <c r="EV88" s="588"/>
      <c r="EW88" s="589"/>
      <c r="EX88" s="589"/>
      <c r="EY88" s="589"/>
      <c r="EZ88" s="589"/>
      <c r="FA88" s="590"/>
      <c r="FB88" s="590"/>
      <c r="FC88" s="590"/>
      <c r="FD88" s="590"/>
      <c r="FE88" s="591"/>
      <c r="FF88" s="592"/>
      <c r="FG88" s="593"/>
      <c r="FH88" s="594"/>
      <c r="FI88" s="595"/>
      <c r="FJ88" s="596"/>
      <c r="FK88" s="588"/>
      <c r="FL88" s="588"/>
      <c r="FM88" s="588"/>
      <c r="FN88" s="588"/>
      <c r="FO88" s="588"/>
      <c r="FP88" s="588"/>
      <c r="FQ88" s="588"/>
      <c r="FR88" s="588"/>
      <c r="FS88" s="588"/>
      <c r="FT88" s="588"/>
      <c r="FU88" s="588"/>
      <c r="FV88" s="588"/>
      <c r="FW88" s="588"/>
      <c r="FX88" s="588"/>
      <c r="FY88" s="588"/>
      <c r="FZ88" s="588"/>
      <c r="GA88" s="588"/>
      <c r="GB88" s="588"/>
      <c r="GC88" s="588"/>
      <c r="GD88" s="588"/>
      <c r="GE88" s="588"/>
      <c r="GF88" s="588"/>
      <c r="GG88" s="588"/>
      <c r="GH88" s="588"/>
      <c r="GI88" s="589"/>
      <c r="GJ88" s="589"/>
      <c r="GK88" s="589"/>
      <c r="GL88" s="589"/>
      <c r="GM88" s="590"/>
      <c r="GN88" s="590"/>
      <c r="GO88" s="590"/>
      <c r="GP88" s="590"/>
      <c r="GQ88" s="591"/>
      <c r="GR88" s="592"/>
      <c r="GS88" s="593"/>
      <c r="GT88" s="594"/>
      <c r="GU88" s="595"/>
      <c r="GV88" s="596"/>
      <c r="GW88" s="588"/>
      <c r="GX88" s="588"/>
      <c r="GY88" s="588"/>
      <c r="GZ88" s="588"/>
      <c r="HA88" s="588"/>
      <c r="HB88" s="588"/>
      <c r="HC88" s="588"/>
      <c r="HD88" s="588"/>
      <c r="HE88" s="588"/>
      <c r="HF88" s="588"/>
    </row>
    <row r="89" spans="1:214" s="20" customFormat="1" ht="48" customHeight="1" thickBot="1">
      <c r="A89" s="581"/>
      <c r="B89" s="131">
        <v>63</v>
      </c>
      <c r="C89" s="529"/>
      <c r="D89" s="88" t="s">
        <v>1025</v>
      </c>
      <c r="E89" s="88" t="s">
        <v>309</v>
      </c>
      <c r="F89" s="121">
        <v>1</v>
      </c>
      <c r="G89" s="429" t="s">
        <v>308</v>
      </c>
      <c r="H89" s="429"/>
      <c r="I89" s="88" t="s">
        <v>119</v>
      </c>
      <c r="J89" s="89" t="s">
        <v>364</v>
      </c>
      <c r="K89" s="90">
        <v>5</v>
      </c>
      <c r="L89" s="89" t="s">
        <v>52</v>
      </c>
      <c r="M89" s="119"/>
      <c r="N89" s="114"/>
      <c r="O89" s="111">
        <v>4</v>
      </c>
      <c r="P89" s="135">
        <v>5500</v>
      </c>
      <c r="Q89" s="299">
        <f>M89</f>
        <v>0</v>
      </c>
      <c r="R89" s="299">
        <f>N89</f>
        <v>0</v>
      </c>
      <c r="S89" s="299">
        <f>O89</f>
        <v>4</v>
      </c>
      <c r="T89" s="299">
        <f>P89</f>
        <v>5500</v>
      </c>
      <c r="U89" s="300">
        <f>IF(Q89+R89=0,S89*T89,OR(IF(Q89+S89=0,R89*T89),OR(IF(R89+S89=0,Q89*T89))))</f>
        <v>22000</v>
      </c>
      <c r="V89" s="436">
        <f>IF(U89=TRUE,(Q89+R89+S89)*T89,U89)</f>
        <v>22000</v>
      </c>
      <c r="W89" s="315"/>
    </row>
    <row r="90" spans="1:214" s="597" customFormat="1" ht="48" customHeight="1" thickBot="1">
      <c r="A90" s="585" t="s">
        <v>459</v>
      </c>
      <c r="B90" s="396"/>
      <c r="C90" s="586">
        <v>66608905</v>
      </c>
      <c r="D90" s="587" t="s">
        <v>644</v>
      </c>
      <c r="E90" s="663"/>
      <c r="F90" s="663"/>
      <c r="G90" s="663"/>
      <c r="H90" s="663"/>
      <c r="I90" s="663"/>
      <c r="J90" s="663"/>
      <c r="K90" s="663"/>
      <c r="L90" s="225"/>
      <c r="M90" s="606"/>
      <c r="N90" s="606"/>
      <c r="O90" s="606"/>
      <c r="P90" s="233"/>
      <c r="Q90" s="118"/>
      <c r="R90" s="118"/>
      <c r="S90" s="118"/>
      <c r="T90" s="118"/>
      <c r="U90" s="617"/>
      <c r="V90" s="608"/>
      <c r="W90" s="608"/>
      <c r="X90" s="588"/>
      <c r="Y90" s="588"/>
      <c r="Z90" s="588"/>
      <c r="AA90" s="588"/>
      <c r="AB90" s="588"/>
      <c r="AC90" s="588"/>
      <c r="AD90" s="588"/>
      <c r="AE90" s="588"/>
      <c r="AF90" s="588"/>
      <c r="AG90" s="588"/>
      <c r="AH90" s="588"/>
      <c r="AI90" s="588"/>
      <c r="AJ90" s="588"/>
      <c r="AK90" s="588"/>
      <c r="AL90" s="588"/>
      <c r="AM90" s="589"/>
      <c r="AN90" s="589"/>
      <c r="AO90" s="589"/>
      <c r="AP90" s="589"/>
      <c r="AQ90" s="590"/>
      <c r="AR90" s="590"/>
      <c r="AS90" s="590"/>
      <c r="AT90" s="590"/>
      <c r="AU90" s="591"/>
      <c r="AV90" s="592"/>
      <c r="AW90" s="593"/>
      <c r="AX90" s="594"/>
      <c r="AY90" s="595"/>
      <c r="AZ90" s="596"/>
      <c r="BA90" s="588"/>
      <c r="BB90" s="588"/>
      <c r="BC90" s="588"/>
      <c r="BD90" s="588"/>
      <c r="BE90" s="588"/>
      <c r="BF90" s="588"/>
      <c r="BG90" s="588"/>
      <c r="BH90" s="588"/>
      <c r="BI90" s="588"/>
      <c r="BJ90" s="588"/>
      <c r="BK90" s="588"/>
      <c r="BL90" s="588"/>
      <c r="BM90" s="588"/>
      <c r="BN90" s="588"/>
      <c r="BO90" s="588"/>
      <c r="BP90" s="588"/>
      <c r="BQ90" s="588"/>
      <c r="BR90" s="588"/>
      <c r="BS90" s="588"/>
      <c r="BT90" s="588"/>
      <c r="BU90" s="588"/>
      <c r="BV90" s="588"/>
      <c r="BW90" s="588"/>
      <c r="BX90" s="588"/>
      <c r="BY90" s="589"/>
      <c r="BZ90" s="589"/>
      <c r="CA90" s="589"/>
      <c r="CB90" s="589"/>
      <c r="CC90" s="590"/>
      <c r="CD90" s="590"/>
      <c r="CE90" s="590"/>
      <c r="CF90" s="590"/>
      <c r="CG90" s="591"/>
      <c r="CH90" s="592"/>
      <c r="CI90" s="593"/>
      <c r="CJ90" s="594"/>
      <c r="CK90" s="595"/>
      <c r="CL90" s="596"/>
      <c r="CM90" s="588"/>
      <c r="CN90" s="588"/>
      <c r="CO90" s="588"/>
      <c r="CP90" s="588"/>
      <c r="CQ90" s="588"/>
      <c r="CR90" s="588"/>
      <c r="CS90" s="588"/>
      <c r="CT90" s="588"/>
      <c r="CU90" s="588"/>
      <c r="CV90" s="588"/>
      <c r="CW90" s="588"/>
      <c r="CX90" s="588"/>
      <c r="CY90" s="588"/>
      <c r="CZ90" s="588"/>
      <c r="DA90" s="588"/>
      <c r="DB90" s="588"/>
      <c r="DC90" s="588"/>
      <c r="DD90" s="588"/>
      <c r="DE90" s="588"/>
      <c r="DF90" s="588"/>
      <c r="DG90" s="588"/>
      <c r="DH90" s="588"/>
      <c r="DI90" s="588"/>
      <c r="DJ90" s="588"/>
      <c r="DK90" s="589"/>
      <c r="DL90" s="589"/>
      <c r="DM90" s="589"/>
      <c r="DN90" s="589"/>
      <c r="DO90" s="590"/>
      <c r="DP90" s="590"/>
      <c r="DQ90" s="590"/>
      <c r="DR90" s="590"/>
      <c r="DS90" s="591"/>
      <c r="DT90" s="592"/>
      <c r="DU90" s="593"/>
      <c r="DV90" s="594"/>
      <c r="DW90" s="595"/>
      <c r="DX90" s="596"/>
      <c r="DY90" s="588"/>
      <c r="DZ90" s="588"/>
      <c r="EA90" s="588"/>
      <c r="EB90" s="588"/>
      <c r="EC90" s="588"/>
      <c r="ED90" s="588"/>
      <c r="EE90" s="588"/>
      <c r="EF90" s="588"/>
      <c r="EG90" s="588"/>
      <c r="EH90" s="588"/>
      <c r="EI90" s="588"/>
      <c r="EJ90" s="588"/>
      <c r="EK90" s="588"/>
      <c r="EL90" s="588"/>
      <c r="EM90" s="588"/>
      <c r="EN90" s="588"/>
      <c r="EO90" s="588"/>
      <c r="EP90" s="588"/>
      <c r="EQ90" s="588"/>
      <c r="ER90" s="588"/>
      <c r="ES90" s="588"/>
      <c r="ET90" s="588"/>
      <c r="EU90" s="588"/>
      <c r="EV90" s="588"/>
      <c r="EW90" s="589"/>
      <c r="EX90" s="589"/>
      <c r="EY90" s="589"/>
      <c r="EZ90" s="589"/>
      <c r="FA90" s="590"/>
      <c r="FB90" s="590"/>
      <c r="FC90" s="590"/>
      <c r="FD90" s="590"/>
      <c r="FE90" s="591"/>
      <c r="FF90" s="592"/>
      <c r="FG90" s="593"/>
      <c r="FH90" s="594"/>
      <c r="FI90" s="595"/>
      <c r="FJ90" s="596"/>
      <c r="FK90" s="588"/>
      <c r="FL90" s="588"/>
      <c r="FM90" s="588"/>
      <c r="FN90" s="588"/>
      <c r="FO90" s="588"/>
      <c r="FP90" s="588"/>
      <c r="FQ90" s="588"/>
      <c r="FR90" s="588"/>
      <c r="FS90" s="588"/>
      <c r="FT90" s="588"/>
      <c r="FU90" s="588"/>
      <c r="FV90" s="588"/>
      <c r="FW90" s="588"/>
      <c r="FX90" s="588"/>
      <c r="FY90" s="588"/>
      <c r="FZ90" s="588"/>
      <c r="GA90" s="588"/>
      <c r="GB90" s="588"/>
      <c r="GC90" s="588"/>
      <c r="GD90" s="588"/>
      <c r="GE90" s="588"/>
      <c r="GF90" s="588"/>
      <c r="GG90" s="588"/>
      <c r="GH90" s="588"/>
      <c r="GI90" s="589"/>
      <c r="GJ90" s="589"/>
      <c r="GK90" s="589"/>
      <c r="GL90" s="589"/>
      <c r="GM90" s="590"/>
      <c r="GN90" s="590"/>
      <c r="GO90" s="590"/>
      <c r="GP90" s="590"/>
      <c r="GQ90" s="591"/>
      <c r="GR90" s="592"/>
      <c r="GS90" s="593"/>
      <c r="GT90" s="594"/>
      <c r="GU90" s="595"/>
      <c r="GV90" s="596"/>
      <c r="GW90" s="588"/>
      <c r="GX90" s="588"/>
      <c r="GY90" s="588"/>
      <c r="GZ90" s="588"/>
      <c r="HA90" s="588"/>
      <c r="HB90" s="588"/>
      <c r="HC90" s="588"/>
      <c r="HD90" s="588"/>
      <c r="HE90" s="588"/>
      <c r="HF90" s="588"/>
    </row>
    <row r="91" spans="1:214" s="20" customFormat="1" ht="48" customHeight="1">
      <c r="A91" s="581"/>
      <c r="B91" s="131">
        <v>64</v>
      </c>
      <c r="C91" s="529"/>
      <c r="D91" s="88" t="s">
        <v>645</v>
      </c>
      <c r="E91" s="88" t="s">
        <v>392</v>
      </c>
      <c r="F91" s="121">
        <v>1</v>
      </c>
      <c r="G91" s="429" t="s">
        <v>393</v>
      </c>
      <c r="H91" s="429"/>
      <c r="I91" s="88" t="s">
        <v>200</v>
      </c>
      <c r="J91" s="89" t="s">
        <v>364</v>
      </c>
      <c r="K91" s="90">
        <v>6</v>
      </c>
      <c r="L91" s="89" t="s">
        <v>50</v>
      </c>
      <c r="M91" s="120">
        <v>6</v>
      </c>
      <c r="N91" s="121"/>
      <c r="O91" s="89"/>
      <c r="P91" s="94">
        <v>9500</v>
      </c>
      <c r="Q91" s="295">
        <f t="shared" ref="Q91:T92" si="62">M91</f>
        <v>6</v>
      </c>
      <c r="R91" s="295">
        <f t="shared" si="62"/>
        <v>0</v>
      </c>
      <c r="S91" s="295">
        <f t="shared" si="62"/>
        <v>0</v>
      </c>
      <c r="T91" s="295">
        <f t="shared" si="62"/>
        <v>9500</v>
      </c>
      <c r="U91" s="296" t="b">
        <f>IF(Q91+R91=0,S91*T91,OR(IF(Q91+S91=0,R91*T91),OR(IF(R91+S91=0,Q91*T91))))</f>
        <v>1</v>
      </c>
      <c r="V91" s="436">
        <f>IF(U91=TRUE,(Q91+R91+S91)*T91,U91)</f>
        <v>57000</v>
      </c>
      <c r="W91" s="315"/>
    </row>
    <row r="92" spans="1:214" s="20" customFormat="1" ht="48" customHeight="1" thickBot="1">
      <c r="A92" s="212"/>
      <c r="B92" s="213">
        <v>65</v>
      </c>
      <c r="C92" s="214"/>
      <c r="D92" s="95" t="s">
        <v>645</v>
      </c>
      <c r="E92" s="95" t="s">
        <v>392</v>
      </c>
      <c r="F92" s="123">
        <v>2</v>
      </c>
      <c r="G92" s="215" t="s">
        <v>393</v>
      </c>
      <c r="H92" s="215"/>
      <c r="I92" s="95" t="s">
        <v>200</v>
      </c>
      <c r="J92" s="96" t="s">
        <v>364</v>
      </c>
      <c r="K92" s="97">
        <v>4</v>
      </c>
      <c r="L92" s="96" t="s">
        <v>52</v>
      </c>
      <c r="M92" s="125"/>
      <c r="N92" s="126"/>
      <c r="O92" s="103">
        <v>4</v>
      </c>
      <c r="P92" s="108">
        <v>9500</v>
      </c>
      <c r="Q92" s="343">
        <f t="shared" si="62"/>
        <v>0</v>
      </c>
      <c r="R92" s="343">
        <f t="shared" si="62"/>
        <v>0</v>
      </c>
      <c r="S92" s="343">
        <f t="shared" si="62"/>
        <v>4</v>
      </c>
      <c r="T92" s="343">
        <f t="shared" si="62"/>
        <v>9500</v>
      </c>
      <c r="U92" s="304">
        <f>IF(Q92+R92=0,S92*T92,OR(IF(Q92+S92=0,R92*T92),OR(IF(R92+S92=0,Q92*T92))))</f>
        <v>38000</v>
      </c>
      <c r="V92" s="437">
        <f>IF(U92=TRUE,(Q92+R92+S92)*T92,U92)</f>
        <v>38000</v>
      </c>
      <c r="W92" s="316"/>
    </row>
    <row r="93" spans="1:214" s="597" customFormat="1" ht="48" customHeight="1" thickBot="1">
      <c r="A93" s="638" t="s">
        <v>460</v>
      </c>
      <c r="B93" s="250"/>
      <c r="C93" s="198">
        <v>41247792</v>
      </c>
      <c r="D93" s="646" t="s">
        <v>647</v>
      </c>
      <c r="E93" s="655"/>
      <c r="F93" s="655"/>
      <c r="G93" s="655"/>
      <c r="H93" s="655"/>
      <c r="I93" s="655"/>
      <c r="J93" s="655"/>
      <c r="K93" s="655"/>
      <c r="L93" s="346"/>
      <c r="M93" s="655"/>
      <c r="N93" s="655"/>
      <c r="O93" s="655"/>
      <c r="P93" s="364"/>
      <c r="Q93" s="118"/>
      <c r="R93" s="118"/>
      <c r="S93" s="118"/>
      <c r="T93" s="118"/>
      <c r="U93" s="617"/>
      <c r="V93" s="608"/>
      <c r="W93" s="608"/>
      <c r="X93" s="588"/>
      <c r="Y93" s="588"/>
      <c r="Z93" s="588"/>
      <c r="AA93" s="588"/>
      <c r="AB93" s="588"/>
      <c r="AC93" s="588"/>
      <c r="AD93" s="588"/>
      <c r="AE93" s="588"/>
      <c r="AF93" s="588"/>
      <c r="AG93" s="588"/>
      <c r="AH93" s="588"/>
      <c r="AI93" s="588"/>
      <c r="AJ93" s="588"/>
      <c r="AK93" s="588"/>
      <c r="AL93" s="588"/>
      <c r="AM93" s="589"/>
      <c r="AN93" s="589"/>
      <c r="AO93" s="589"/>
      <c r="AP93" s="589"/>
      <c r="AQ93" s="590"/>
      <c r="AR93" s="590"/>
      <c r="AS93" s="590"/>
      <c r="AT93" s="590"/>
      <c r="AU93" s="591"/>
      <c r="AV93" s="592"/>
      <c r="AW93" s="593"/>
      <c r="AX93" s="594"/>
      <c r="AY93" s="595"/>
      <c r="AZ93" s="596"/>
      <c r="BA93" s="588"/>
      <c r="BB93" s="588"/>
      <c r="BC93" s="588"/>
      <c r="BD93" s="588"/>
      <c r="BE93" s="588"/>
      <c r="BF93" s="588"/>
      <c r="BG93" s="588"/>
      <c r="BH93" s="588"/>
      <c r="BI93" s="588"/>
      <c r="BJ93" s="588"/>
      <c r="BK93" s="588"/>
      <c r="BL93" s="588"/>
      <c r="BM93" s="588"/>
      <c r="BN93" s="588"/>
      <c r="BO93" s="588"/>
      <c r="BP93" s="588"/>
      <c r="BQ93" s="588"/>
      <c r="BR93" s="588"/>
      <c r="BS93" s="588"/>
      <c r="BT93" s="588"/>
      <c r="BU93" s="588"/>
      <c r="BV93" s="588"/>
      <c r="BW93" s="588"/>
      <c r="BX93" s="588"/>
      <c r="BY93" s="589"/>
      <c r="BZ93" s="589"/>
      <c r="CA93" s="589"/>
      <c r="CB93" s="589"/>
      <c r="CC93" s="590"/>
      <c r="CD93" s="590"/>
      <c r="CE93" s="590"/>
      <c r="CF93" s="590"/>
      <c r="CG93" s="591"/>
      <c r="CH93" s="592"/>
      <c r="CI93" s="593"/>
      <c r="CJ93" s="594"/>
      <c r="CK93" s="595"/>
      <c r="CL93" s="596"/>
      <c r="CM93" s="588"/>
      <c r="CN93" s="588"/>
      <c r="CO93" s="588"/>
      <c r="CP93" s="588"/>
      <c r="CQ93" s="588"/>
      <c r="CR93" s="588"/>
      <c r="CS93" s="588"/>
      <c r="CT93" s="588"/>
      <c r="CU93" s="588"/>
      <c r="CV93" s="588"/>
      <c r="CW93" s="588"/>
      <c r="CX93" s="588"/>
      <c r="CY93" s="588"/>
      <c r="CZ93" s="588"/>
      <c r="DA93" s="588"/>
      <c r="DB93" s="588"/>
      <c r="DC93" s="588"/>
      <c r="DD93" s="588"/>
      <c r="DE93" s="588"/>
      <c r="DF93" s="588"/>
      <c r="DG93" s="588"/>
      <c r="DH93" s="588"/>
      <c r="DI93" s="588"/>
      <c r="DJ93" s="588"/>
      <c r="DK93" s="589"/>
      <c r="DL93" s="589"/>
      <c r="DM93" s="589"/>
      <c r="DN93" s="589"/>
      <c r="DO93" s="590"/>
      <c r="DP93" s="590"/>
      <c r="DQ93" s="590"/>
      <c r="DR93" s="590"/>
      <c r="DS93" s="591"/>
      <c r="DT93" s="592"/>
      <c r="DU93" s="593"/>
      <c r="DV93" s="594"/>
      <c r="DW93" s="595"/>
      <c r="DX93" s="596"/>
      <c r="DY93" s="588"/>
      <c r="DZ93" s="588"/>
      <c r="EA93" s="588"/>
      <c r="EB93" s="588"/>
      <c r="EC93" s="588"/>
      <c r="ED93" s="588"/>
      <c r="EE93" s="588"/>
      <c r="EF93" s="588"/>
      <c r="EG93" s="588"/>
      <c r="EH93" s="588"/>
      <c r="EI93" s="588"/>
      <c r="EJ93" s="588"/>
      <c r="EK93" s="588"/>
      <c r="EL93" s="588"/>
      <c r="EM93" s="588"/>
      <c r="EN93" s="588"/>
      <c r="EO93" s="588"/>
      <c r="EP93" s="588"/>
      <c r="EQ93" s="588"/>
      <c r="ER93" s="588"/>
      <c r="ES93" s="588"/>
      <c r="ET93" s="588"/>
      <c r="EU93" s="588"/>
      <c r="EV93" s="588"/>
      <c r="EW93" s="589"/>
      <c r="EX93" s="589"/>
      <c r="EY93" s="589"/>
      <c r="EZ93" s="589"/>
      <c r="FA93" s="590"/>
      <c r="FB93" s="590"/>
      <c r="FC93" s="590"/>
      <c r="FD93" s="590"/>
      <c r="FE93" s="591"/>
      <c r="FF93" s="592"/>
      <c r="FG93" s="593"/>
      <c r="FH93" s="594"/>
      <c r="FI93" s="595"/>
      <c r="FJ93" s="596"/>
      <c r="FK93" s="588"/>
      <c r="FL93" s="588"/>
      <c r="FM93" s="588"/>
      <c r="FN93" s="588"/>
      <c r="FO93" s="588"/>
      <c r="FP93" s="588"/>
      <c r="FQ93" s="588"/>
      <c r="FR93" s="588"/>
      <c r="FS93" s="588"/>
      <c r="FT93" s="588"/>
      <c r="FU93" s="588"/>
      <c r="FV93" s="588"/>
      <c r="FW93" s="588"/>
      <c r="FX93" s="588"/>
      <c r="FY93" s="588"/>
      <c r="FZ93" s="588"/>
      <c r="GA93" s="588"/>
      <c r="GB93" s="588"/>
      <c r="GC93" s="588"/>
      <c r="GD93" s="588"/>
      <c r="GE93" s="588"/>
      <c r="GF93" s="588"/>
      <c r="GG93" s="588"/>
      <c r="GH93" s="588"/>
      <c r="GI93" s="589"/>
      <c r="GJ93" s="589"/>
      <c r="GK93" s="589"/>
      <c r="GL93" s="589"/>
      <c r="GM93" s="590"/>
      <c r="GN93" s="590"/>
      <c r="GO93" s="590"/>
      <c r="GP93" s="590"/>
      <c r="GQ93" s="591"/>
      <c r="GR93" s="592"/>
      <c r="GS93" s="593"/>
      <c r="GT93" s="594"/>
      <c r="GU93" s="595"/>
      <c r="GV93" s="596"/>
      <c r="GW93" s="588"/>
      <c r="GX93" s="588"/>
      <c r="GY93" s="588"/>
      <c r="GZ93" s="588"/>
      <c r="HA93" s="588"/>
      <c r="HB93" s="588"/>
      <c r="HC93" s="588"/>
      <c r="HD93" s="588"/>
      <c r="HE93" s="588"/>
      <c r="HF93" s="588"/>
    </row>
    <row r="94" spans="1:214" s="20" customFormat="1" ht="48" customHeight="1">
      <c r="A94" s="579"/>
      <c r="B94" s="521">
        <v>66</v>
      </c>
      <c r="C94" s="530"/>
      <c r="D94" s="327" t="s">
        <v>647</v>
      </c>
      <c r="E94" s="327" t="s">
        <v>386</v>
      </c>
      <c r="F94" s="352">
        <v>1</v>
      </c>
      <c r="G94" s="531" t="s">
        <v>270</v>
      </c>
      <c r="H94" s="531"/>
      <c r="I94" s="327" t="s">
        <v>209</v>
      </c>
      <c r="J94" s="328" t="s">
        <v>365</v>
      </c>
      <c r="K94" s="329">
        <v>6</v>
      </c>
      <c r="L94" s="328" t="s">
        <v>56</v>
      </c>
      <c r="M94" s="428"/>
      <c r="N94" s="352"/>
      <c r="O94" s="328">
        <v>6</v>
      </c>
      <c r="P94" s="331">
        <v>2000</v>
      </c>
      <c r="Q94" s="297">
        <f t="shared" ref="Q94" si="63">M94</f>
        <v>0</v>
      </c>
      <c r="R94" s="297">
        <f t="shared" ref="R94" si="64">N94</f>
        <v>0</v>
      </c>
      <c r="S94" s="297">
        <f t="shared" ref="S94" si="65">O94</f>
        <v>6</v>
      </c>
      <c r="T94" s="297">
        <f t="shared" ref="T94" si="66">P94</f>
        <v>2000</v>
      </c>
      <c r="U94" s="298">
        <f t="shared" ref="U94:U97" si="67">IF(Q94+R94=0,S94*T94,OR(IF(Q94+S94=0,R94*T94),OR(IF(R94+S94=0,Q94*T94))))</f>
        <v>12000</v>
      </c>
      <c r="V94" s="437">
        <f t="shared" ref="V94:V97" si="68">IF(U94=TRUE,(Q94+R94+S94)*T94,U94)</f>
        <v>12000</v>
      </c>
      <c r="W94" s="315"/>
    </row>
    <row r="95" spans="1:214" s="20" customFormat="1" ht="48" customHeight="1">
      <c r="A95" s="212"/>
      <c r="B95" s="213">
        <v>67</v>
      </c>
      <c r="C95" s="214"/>
      <c r="D95" s="95" t="s">
        <v>647</v>
      </c>
      <c r="E95" s="95" t="s">
        <v>386</v>
      </c>
      <c r="F95" s="123">
        <v>2</v>
      </c>
      <c r="G95" s="215" t="s">
        <v>394</v>
      </c>
      <c r="H95" s="215"/>
      <c r="I95" s="95" t="s">
        <v>255</v>
      </c>
      <c r="J95" s="96" t="s">
        <v>364</v>
      </c>
      <c r="K95" s="97">
        <v>6</v>
      </c>
      <c r="L95" s="96" t="s">
        <v>56</v>
      </c>
      <c r="M95" s="122"/>
      <c r="N95" s="123"/>
      <c r="O95" s="96">
        <v>6</v>
      </c>
      <c r="P95" s="101">
        <v>3000</v>
      </c>
      <c r="Q95" s="297">
        <f t="shared" ref="Q95:T97" si="69">M95</f>
        <v>0</v>
      </c>
      <c r="R95" s="297">
        <f t="shared" si="69"/>
        <v>0</v>
      </c>
      <c r="S95" s="297">
        <f t="shared" si="69"/>
        <v>6</v>
      </c>
      <c r="T95" s="297">
        <f t="shared" si="69"/>
        <v>3000</v>
      </c>
      <c r="U95" s="298">
        <f t="shared" si="67"/>
        <v>18000</v>
      </c>
      <c r="V95" s="437">
        <f t="shared" si="68"/>
        <v>18000</v>
      </c>
      <c r="W95" s="316"/>
    </row>
    <row r="96" spans="1:214" s="20" customFormat="1" ht="48" customHeight="1">
      <c r="A96" s="212"/>
      <c r="B96" s="213">
        <v>68</v>
      </c>
      <c r="C96" s="214"/>
      <c r="D96" s="95" t="s">
        <v>647</v>
      </c>
      <c r="E96" s="95" t="s">
        <v>386</v>
      </c>
      <c r="F96" s="123">
        <v>3</v>
      </c>
      <c r="G96" s="215" t="s">
        <v>387</v>
      </c>
      <c r="H96" s="215"/>
      <c r="I96" s="95" t="s">
        <v>279</v>
      </c>
      <c r="J96" s="96" t="s">
        <v>365</v>
      </c>
      <c r="K96" s="97">
        <v>6</v>
      </c>
      <c r="L96" s="96" t="s">
        <v>56</v>
      </c>
      <c r="M96" s="122"/>
      <c r="N96" s="123"/>
      <c r="O96" s="96">
        <v>6</v>
      </c>
      <c r="P96" s="101">
        <v>3000</v>
      </c>
      <c r="Q96" s="297">
        <f t="shared" ref="Q96" si="70">M96</f>
        <v>0</v>
      </c>
      <c r="R96" s="297">
        <f t="shared" ref="R96" si="71">N96</f>
        <v>0</v>
      </c>
      <c r="S96" s="297">
        <f t="shared" ref="S96" si="72">O96</f>
        <v>6</v>
      </c>
      <c r="T96" s="297">
        <f t="shared" ref="T96" si="73">P96</f>
        <v>3000</v>
      </c>
      <c r="U96" s="298">
        <f t="shared" si="67"/>
        <v>18000</v>
      </c>
      <c r="V96" s="437">
        <f t="shared" si="68"/>
        <v>18000</v>
      </c>
      <c r="W96" s="474"/>
    </row>
    <row r="97" spans="1:214" s="20" customFormat="1" ht="48" customHeight="1" thickBot="1">
      <c r="A97" s="584"/>
      <c r="B97" s="397">
        <v>69</v>
      </c>
      <c r="C97" s="493"/>
      <c r="D97" s="102" t="s">
        <v>647</v>
      </c>
      <c r="E97" s="102" t="s">
        <v>386</v>
      </c>
      <c r="F97" s="126">
        <v>4</v>
      </c>
      <c r="G97" s="395" t="s">
        <v>395</v>
      </c>
      <c r="H97" s="395"/>
      <c r="I97" s="102" t="s">
        <v>277</v>
      </c>
      <c r="J97" s="103" t="s">
        <v>364</v>
      </c>
      <c r="K97" s="104">
        <v>6</v>
      </c>
      <c r="L97" s="103" t="s">
        <v>56</v>
      </c>
      <c r="M97" s="125"/>
      <c r="N97" s="126"/>
      <c r="O97" s="103">
        <v>6</v>
      </c>
      <c r="P97" s="108">
        <v>2000</v>
      </c>
      <c r="Q97" s="343">
        <f t="shared" si="69"/>
        <v>0</v>
      </c>
      <c r="R97" s="343">
        <f t="shared" si="69"/>
        <v>0</v>
      </c>
      <c r="S97" s="343">
        <f t="shared" si="69"/>
        <v>6</v>
      </c>
      <c r="T97" s="343">
        <f t="shared" si="69"/>
        <v>2000</v>
      </c>
      <c r="U97" s="304">
        <f t="shared" si="67"/>
        <v>12000</v>
      </c>
      <c r="V97" s="438">
        <f t="shared" si="68"/>
        <v>12000</v>
      </c>
      <c r="W97" s="317"/>
    </row>
    <row r="98" spans="1:214" s="597" customFormat="1" ht="48" customHeight="1" thickBot="1">
      <c r="A98" s="585" t="s">
        <v>636</v>
      </c>
      <c r="B98" s="396"/>
      <c r="C98" s="586">
        <v>41585721</v>
      </c>
      <c r="D98" s="587" t="s">
        <v>650</v>
      </c>
      <c r="E98" s="663"/>
      <c r="F98" s="663"/>
      <c r="G98" s="663"/>
      <c r="H98" s="663"/>
      <c r="I98" s="663"/>
      <c r="J98" s="663"/>
      <c r="K98" s="663"/>
      <c r="L98" s="225"/>
      <c r="M98" s="606"/>
      <c r="N98" s="606"/>
      <c r="O98" s="606"/>
      <c r="P98" s="233"/>
      <c r="Q98" s="118"/>
      <c r="R98" s="118"/>
      <c r="S98" s="118"/>
      <c r="T98" s="118"/>
      <c r="U98" s="617"/>
      <c r="V98" s="608"/>
      <c r="W98" s="608"/>
      <c r="X98" s="588"/>
      <c r="Y98" s="588"/>
      <c r="Z98" s="588"/>
      <c r="AA98" s="588"/>
      <c r="AB98" s="588"/>
      <c r="AC98" s="588"/>
      <c r="AD98" s="588"/>
      <c r="AE98" s="588"/>
      <c r="AF98" s="588"/>
      <c r="AG98" s="588"/>
      <c r="AH98" s="588"/>
      <c r="AI98" s="588"/>
      <c r="AJ98" s="588"/>
      <c r="AK98" s="588"/>
      <c r="AL98" s="588"/>
      <c r="AM98" s="589"/>
      <c r="AN98" s="589"/>
      <c r="AO98" s="589"/>
      <c r="AP98" s="589"/>
      <c r="AQ98" s="590"/>
      <c r="AR98" s="590"/>
      <c r="AS98" s="590"/>
      <c r="AT98" s="590"/>
      <c r="AU98" s="591"/>
      <c r="AV98" s="592"/>
      <c r="AW98" s="593"/>
      <c r="AX98" s="594"/>
      <c r="AY98" s="595"/>
      <c r="AZ98" s="596"/>
      <c r="BA98" s="588"/>
      <c r="BB98" s="588"/>
      <c r="BC98" s="588"/>
      <c r="BD98" s="588"/>
      <c r="BE98" s="588"/>
      <c r="BF98" s="588"/>
      <c r="BG98" s="588"/>
      <c r="BH98" s="588"/>
      <c r="BI98" s="588"/>
      <c r="BJ98" s="588"/>
      <c r="BK98" s="588"/>
      <c r="BL98" s="588"/>
      <c r="BM98" s="588"/>
      <c r="BN98" s="588"/>
      <c r="BO98" s="588"/>
      <c r="BP98" s="588"/>
      <c r="BQ98" s="588"/>
      <c r="BR98" s="588"/>
      <c r="BS98" s="588"/>
      <c r="BT98" s="588"/>
      <c r="BU98" s="588"/>
      <c r="BV98" s="588"/>
      <c r="BW98" s="588"/>
      <c r="BX98" s="588"/>
      <c r="BY98" s="589"/>
      <c r="BZ98" s="589"/>
      <c r="CA98" s="589"/>
      <c r="CB98" s="589"/>
      <c r="CC98" s="590"/>
      <c r="CD98" s="590"/>
      <c r="CE98" s="590"/>
      <c r="CF98" s="590"/>
      <c r="CG98" s="591"/>
      <c r="CH98" s="592"/>
      <c r="CI98" s="593"/>
      <c r="CJ98" s="594"/>
      <c r="CK98" s="595"/>
      <c r="CL98" s="596"/>
      <c r="CM98" s="588"/>
      <c r="CN98" s="588"/>
      <c r="CO98" s="588"/>
      <c r="CP98" s="588"/>
      <c r="CQ98" s="588"/>
      <c r="CR98" s="588"/>
      <c r="CS98" s="588"/>
      <c r="CT98" s="588"/>
      <c r="CU98" s="588"/>
      <c r="CV98" s="588"/>
      <c r="CW98" s="588"/>
      <c r="CX98" s="588"/>
      <c r="CY98" s="588"/>
      <c r="CZ98" s="588"/>
      <c r="DA98" s="588"/>
      <c r="DB98" s="588"/>
      <c r="DC98" s="588"/>
      <c r="DD98" s="588"/>
      <c r="DE98" s="588"/>
      <c r="DF98" s="588"/>
      <c r="DG98" s="588"/>
      <c r="DH98" s="588"/>
      <c r="DI98" s="588"/>
      <c r="DJ98" s="588"/>
      <c r="DK98" s="589"/>
      <c r="DL98" s="589"/>
      <c r="DM98" s="589"/>
      <c r="DN98" s="589"/>
      <c r="DO98" s="590"/>
      <c r="DP98" s="590"/>
      <c r="DQ98" s="590"/>
      <c r="DR98" s="590"/>
      <c r="DS98" s="591"/>
      <c r="DT98" s="592"/>
      <c r="DU98" s="593"/>
      <c r="DV98" s="594"/>
      <c r="DW98" s="595"/>
      <c r="DX98" s="596"/>
      <c r="DY98" s="588"/>
      <c r="DZ98" s="588"/>
      <c r="EA98" s="588"/>
      <c r="EB98" s="588"/>
      <c r="EC98" s="588"/>
      <c r="ED98" s="588"/>
      <c r="EE98" s="588"/>
      <c r="EF98" s="588"/>
      <c r="EG98" s="588"/>
      <c r="EH98" s="588"/>
      <c r="EI98" s="588"/>
      <c r="EJ98" s="588"/>
      <c r="EK98" s="588"/>
      <c r="EL98" s="588"/>
      <c r="EM98" s="588"/>
      <c r="EN98" s="588"/>
      <c r="EO98" s="588"/>
      <c r="EP98" s="588"/>
      <c r="EQ98" s="588"/>
      <c r="ER98" s="588"/>
      <c r="ES98" s="588"/>
      <c r="ET98" s="588"/>
      <c r="EU98" s="588"/>
      <c r="EV98" s="588"/>
      <c r="EW98" s="589"/>
      <c r="EX98" s="589"/>
      <c r="EY98" s="589"/>
      <c r="EZ98" s="589"/>
      <c r="FA98" s="590"/>
      <c r="FB98" s="590"/>
      <c r="FC98" s="590"/>
      <c r="FD98" s="590"/>
      <c r="FE98" s="591"/>
      <c r="FF98" s="592"/>
      <c r="FG98" s="593"/>
      <c r="FH98" s="594"/>
      <c r="FI98" s="595"/>
      <c r="FJ98" s="596"/>
      <c r="FK98" s="588"/>
      <c r="FL98" s="588"/>
      <c r="FM98" s="588"/>
      <c r="FN98" s="588"/>
      <c r="FO98" s="588"/>
      <c r="FP98" s="588"/>
      <c r="FQ98" s="588"/>
      <c r="FR98" s="588"/>
      <c r="FS98" s="588"/>
      <c r="FT98" s="588"/>
      <c r="FU98" s="588"/>
      <c r="FV98" s="588"/>
      <c r="FW98" s="588"/>
      <c r="FX98" s="588"/>
      <c r="FY98" s="588"/>
      <c r="FZ98" s="588"/>
      <c r="GA98" s="588"/>
      <c r="GB98" s="588"/>
      <c r="GC98" s="588"/>
      <c r="GD98" s="588"/>
      <c r="GE98" s="588"/>
      <c r="GF98" s="588"/>
      <c r="GG98" s="588"/>
      <c r="GH98" s="588"/>
      <c r="GI98" s="589"/>
      <c r="GJ98" s="589"/>
      <c r="GK98" s="589"/>
      <c r="GL98" s="589"/>
      <c r="GM98" s="590"/>
      <c r="GN98" s="590"/>
      <c r="GO98" s="590"/>
      <c r="GP98" s="590"/>
      <c r="GQ98" s="591"/>
      <c r="GR98" s="592"/>
      <c r="GS98" s="593"/>
      <c r="GT98" s="594"/>
      <c r="GU98" s="595"/>
      <c r="GV98" s="596"/>
      <c r="GW98" s="588"/>
      <c r="GX98" s="588"/>
      <c r="GY98" s="588"/>
      <c r="GZ98" s="588"/>
      <c r="HA98" s="588"/>
      <c r="HB98" s="588"/>
      <c r="HC98" s="588"/>
      <c r="HD98" s="588"/>
      <c r="HE98" s="588"/>
      <c r="HF98" s="588"/>
    </row>
    <row r="99" spans="1:214" s="20" customFormat="1" ht="48" customHeight="1">
      <c r="A99" s="581"/>
      <c r="B99" s="131">
        <v>70</v>
      </c>
      <c r="C99" s="529"/>
      <c r="D99" s="88" t="s">
        <v>650</v>
      </c>
      <c r="E99" s="88" t="s">
        <v>386</v>
      </c>
      <c r="F99" s="121">
        <v>1</v>
      </c>
      <c r="G99" s="429" t="s">
        <v>281</v>
      </c>
      <c r="H99" s="429" t="s">
        <v>1015</v>
      </c>
      <c r="I99" s="88" t="s">
        <v>211</v>
      </c>
      <c r="J99" s="89" t="s">
        <v>364</v>
      </c>
      <c r="K99" s="90">
        <v>6</v>
      </c>
      <c r="L99" s="89" t="s">
        <v>56</v>
      </c>
      <c r="M99" s="120"/>
      <c r="N99" s="121"/>
      <c r="O99" s="89">
        <v>6</v>
      </c>
      <c r="P99" s="94">
        <v>3500</v>
      </c>
      <c r="Q99" s="295">
        <f t="shared" ref="Q99:T101" si="74">M99</f>
        <v>0</v>
      </c>
      <c r="R99" s="295">
        <f t="shared" si="74"/>
        <v>0</v>
      </c>
      <c r="S99" s="295">
        <f t="shared" si="74"/>
        <v>6</v>
      </c>
      <c r="T99" s="295">
        <f t="shared" si="74"/>
        <v>3500</v>
      </c>
      <c r="U99" s="296">
        <f>IF(Q99+R99=0,S99*T99,OR(IF(Q99+S99=0,R99*T99),OR(IF(R99+S99=0,Q99*T99))))</f>
        <v>21000</v>
      </c>
      <c r="V99" s="436">
        <f>IF(U99=TRUE,(Q99+R99+S99)*T99,U99)</f>
        <v>21000</v>
      </c>
      <c r="W99" s="315"/>
    </row>
    <row r="100" spans="1:214" s="20" customFormat="1" ht="48" customHeight="1">
      <c r="A100" s="212"/>
      <c r="B100" s="213">
        <v>71</v>
      </c>
      <c r="C100" s="214"/>
      <c r="D100" s="95" t="s">
        <v>650</v>
      </c>
      <c r="E100" s="95" t="s">
        <v>386</v>
      </c>
      <c r="F100" s="123">
        <v>2</v>
      </c>
      <c r="G100" s="215" t="s">
        <v>281</v>
      </c>
      <c r="H100" s="215" t="s">
        <v>1001</v>
      </c>
      <c r="I100" s="95" t="s">
        <v>211</v>
      </c>
      <c r="J100" s="96" t="s">
        <v>364</v>
      </c>
      <c r="K100" s="97">
        <v>6</v>
      </c>
      <c r="L100" s="96" t="s">
        <v>56</v>
      </c>
      <c r="M100" s="122"/>
      <c r="N100" s="123"/>
      <c r="O100" s="96">
        <v>6</v>
      </c>
      <c r="P100" s="101">
        <v>3500</v>
      </c>
      <c r="Q100" s="297">
        <f t="shared" si="74"/>
        <v>0</v>
      </c>
      <c r="R100" s="297">
        <f t="shared" si="74"/>
        <v>0</v>
      </c>
      <c r="S100" s="297">
        <f t="shared" si="74"/>
        <v>6</v>
      </c>
      <c r="T100" s="297">
        <f t="shared" si="74"/>
        <v>3500</v>
      </c>
      <c r="U100" s="298">
        <f>IF(Q100+R100=0,S100*T100,OR(IF(Q100+S100=0,R100*T100),OR(IF(R100+S100=0,Q100*T100))))</f>
        <v>21000</v>
      </c>
      <c r="V100" s="437">
        <f>IF(U100=TRUE,(Q100+R100+S100)*T100,U100)</f>
        <v>21000</v>
      </c>
      <c r="W100" s="316"/>
    </row>
    <row r="101" spans="1:214" s="20" customFormat="1" ht="48" customHeight="1" thickBot="1">
      <c r="A101" s="212"/>
      <c r="B101" s="213">
        <v>72</v>
      </c>
      <c r="C101" s="214"/>
      <c r="D101" s="95" t="s">
        <v>650</v>
      </c>
      <c r="E101" s="95" t="s">
        <v>388</v>
      </c>
      <c r="F101" s="123">
        <v>3</v>
      </c>
      <c r="G101" s="215" t="s">
        <v>289</v>
      </c>
      <c r="H101" s="215"/>
      <c r="I101" s="95" t="s">
        <v>173</v>
      </c>
      <c r="J101" s="96" t="s">
        <v>364</v>
      </c>
      <c r="K101" s="97">
        <v>6</v>
      </c>
      <c r="L101" s="96" t="s">
        <v>56</v>
      </c>
      <c r="M101" s="672"/>
      <c r="N101" s="342"/>
      <c r="O101" s="341">
        <v>6</v>
      </c>
      <c r="P101" s="108">
        <v>3000</v>
      </c>
      <c r="Q101" s="343">
        <f t="shared" si="74"/>
        <v>0</v>
      </c>
      <c r="R101" s="343">
        <f t="shared" si="74"/>
        <v>0</v>
      </c>
      <c r="S101" s="343">
        <f t="shared" si="74"/>
        <v>6</v>
      </c>
      <c r="T101" s="343">
        <f t="shared" si="74"/>
        <v>3000</v>
      </c>
      <c r="U101" s="304">
        <f>IF(Q101+R101=0,S101*T101,OR(IF(Q101+S101=0,R101*T101),OR(IF(R101+S101=0,Q101*T101))))</f>
        <v>18000</v>
      </c>
      <c r="V101" s="437">
        <f>IF(U101=TRUE,(Q101+R101+S101)*T101,U101)</f>
        <v>18000</v>
      </c>
      <c r="W101" s="316"/>
    </row>
    <row r="102" spans="1:214" s="597" customFormat="1" ht="48" customHeight="1" thickBot="1">
      <c r="A102" s="585" t="s">
        <v>638</v>
      </c>
      <c r="B102" s="396"/>
      <c r="C102" s="586">
        <v>61423100</v>
      </c>
      <c r="D102" s="587" t="s">
        <v>652</v>
      </c>
      <c r="E102" s="663"/>
      <c r="F102" s="663"/>
      <c r="G102" s="663"/>
      <c r="H102" s="663"/>
      <c r="I102" s="663"/>
      <c r="J102" s="663"/>
      <c r="K102" s="663"/>
      <c r="L102" s="225"/>
      <c r="M102" s="606"/>
      <c r="N102" s="606"/>
      <c r="O102" s="606"/>
      <c r="P102" s="233"/>
      <c r="Q102" s="118"/>
      <c r="R102" s="118"/>
      <c r="S102" s="118"/>
      <c r="T102" s="118"/>
      <c r="U102" s="617"/>
      <c r="V102" s="608"/>
      <c r="W102" s="608"/>
      <c r="X102" s="588"/>
      <c r="Y102" s="588"/>
      <c r="Z102" s="588"/>
      <c r="AA102" s="588"/>
      <c r="AB102" s="588"/>
      <c r="AC102" s="588"/>
      <c r="AD102" s="588"/>
      <c r="AE102" s="588"/>
      <c r="AF102" s="588"/>
      <c r="AG102" s="588"/>
      <c r="AH102" s="588"/>
      <c r="AI102" s="588"/>
      <c r="AJ102" s="588"/>
      <c r="AK102" s="588"/>
      <c r="AL102" s="588"/>
      <c r="AM102" s="589"/>
      <c r="AN102" s="589"/>
      <c r="AO102" s="589"/>
      <c r="AP102" s="589"/>
      <c r="AQ102" s="590"/>
      <c r="AR102" s="590"/>
      <c r="AS102" s="590"/>
      <c r="AT102" s="590"/>
      <c r="AU102" s="591"/>
      <c r="AV102" s="592"/>
      <c r="AW102" s="593"/>
      <c r="AX102" s="594"/>
      <c r="AY102" s="595"/>
      <c r="AZ102" s="596"/>
      <c r="BA102" s="588"/>
      <c r="BB102" s="588"/>
      <c r="BC102" s="588"/>
      <c r="BD102" s="588"/>
      <c r="BE102" s="588"/>
      <c r="BF102" s="588"/>
      <c r="BG102" s="588"/>
      <c r="BH102" s="588"/>
      <c r="BI102" s="588"/>
      <c r="BJ102" s="588"/>
      <c r="BK102" s="588"/>
      <c r="BL102" s="588"/>
      <c r="BM102" s="588"/>
      <c r="BN102" s="588"/>
      <c r="BO102" s="588"/>
      <c r="BP102" s="588"/>
      <c r="BQ102" s="588"/>
      <c r="BR102" s="588"/>
      <c r="BS102" s="588"/>
      <c r="BT102" s="588"/>
      <c r="BU102" s="588"/>
      <c r="BV102" s="588"/>
      <c r="BW102" s="588"/>
      <c r="BX102" s="588"/>
      <c r="BY102" s="589"/>
      <c r="BZ102" s="589"/>
      <c r="CA102" s="589"/>
      <c r="CB102" s="589"/>
      <c r="CC102" s="590"/>
      <c r="CD102" s="590"/>
      <c r="CE102" s="590"/>
      <c r="CF102" s="590"/>
      <c r="CG102" s="591"/>
      <c r="CH102" s="592"/>
      <c r="CI102" s="593"/>
      <c r="CJ102" s="594"/>
      <c r="CK102" s="595"/>
      <c r="CL102" s="596"/>
      <c r="CM102" s="588"/>
      <c r="CN102" s="588"/>
      <c r="CO102" s="588"/>
      <c r="CP102" s="588"/>
      <c r="CQ102" s="588"/>
      <c r="CR102" s="588"/>
      <c r="CS102" s="588"/>
      <c r="CT102" s="588"/>
      <c r="CU102" s="588"/>
      <c r="CV102" s="588"/>
      <c r="CW102" s="588"/>
      <c r="CX102" s="588"/>
      <c r="CY102" s="588"/>
      <c r="CZ102" s="588"/>
      <c r="DA102" s="588"/>
      <c r="DB102" s="588"/>
      <c r="DC102" s="588"/>
      <c r="DD102" s="588"/>
      <c r="DE102" s="588"/>
      <c r="DF102" s="588"/>
      <c r="DG102" s="588"/>
      <c r="DH102" s="588"/>
      <c r="DI102" s="588"/>
      <c r="DJ102" s="588"/>
      <c r="DK102" s="589"/>
      <c r="DL102" s="589"/>
      <c r="DM102" s="589"/>
      <c r="DN102" s="589"/>
      <c r="DO102" s="590"/>
      <c r="DP102" s="590"/>
      <c r="DQ102" s="590"/>
      <c r="DR102" s="590"/>
      <c r="DS102" s="591"/>
      <c r="DT102" s="592"/>
      <c r="DU102" s="593"/>
      <c r="DV102" s="594"/>
      <c r="DW102" s="595"/>
      <c r="DX102" s="596"/>
      <c r="DY102" s="588"/>
      <c r="DZ102" s="588"/>
      <c r="EA102" s="588"/>
      <c r="EB102" s="588"/>
      <c r="EC102" s="588"/>
      <c r="ED102" s="588"/>
      <c r="EE102" s="588"/>
      <c r="EF102" s="588"/>
      <c r="EG102" s="588"/>
      <c r="EH102" s="588"/>
      <c r="EI102" s="588"/>
      <c r="EJ102" s="588"/>
      <c r="EK102" s="588"/>
      <c r="EL102" s="588"/>
      <c r="EM102" s="588"/>
      <c r="EN102" s="588"/>
      <c r="EO102" s="588"/>
      <c r="EP102" s="588"/>
      <c r="EQ102" s="588"/>
      <c r="ER102" s="588"/>
      <c r="ES102" s="588"/>
      <c r="ET102" s="588"/>
      <c r="EU102" s="588"/>
      <c r="EV102" s="588"/>
      <c r="EW102" s="589"/>
      <c r="EX102" s="589"/>
      <c r="EY102" s="589"/>
      <c r="EZ102" s="589"/>
      <c r="FA102" s="590"/>
      <c r="FB102" s="590"/>
      <c r="FC102" s="590"/>
      <c r="FD102" s="590"/>
      <c r="FE102" s="591"/>
      <c r="FF102" s="592"/>
      <c r="FG102" s="593"/>
      <c r="FH102" s="594"/>
      <c r="FI102" s="595"/>
      <c r="FJ102" s="596"/>
      <c r="FK102" s="588"/>
      <c r="FL102" s="588"/>
      <c r="FM102" s="588"/>
      <c r="FN102" s="588"/>
      <c r="FO102" s="588"/>
      <c r="FP102" s="588"/>
      <c r="FQ102" s="588"/>
      <c r="FR102" s="588"/>
      <c r="FS102" s="588"/>
      <c r="FT102" s="588"/>
      <c r="FU102" s="588"/>
      <c r="FV102" s="588"/>
      <c r="FW102" s="588"/>
      <c r="FX102" s="588"/>
      <c r="FY102" s="588"/>
      <c r="FZ102" s="588"/>
      <c r="GA102" s="588"/>
      <c r="GB102" s="588"/>
      <c r="GC102" s="588"/>
      <c r="GD102" s="588"/>
      <c r="GE102" s="588"/>
      <c r="GF102" s="588"/>
      <c r="GG102" s="588"/>
      <c r="GH102" s="588"/>
      <c r="GI102" s="589"/>
      <c r="GJ102" s="589"/>
      <c r="GK102" s="589"/>
      <c r="GL102" s="589"/>
      <c r="GM102" s="590"/>
      <c r="GN102" s="590"/>
      <c r="GO102" s="590"/>
      <c r="GP102" s="590"/>
      <c r="GQ102" s="591"/>
      <c r="GR102" s="592"/>
      <c r="GS102" s="593"/>
      <c r="GT102" s="594"/>
      <c r="GU102" s="595"/>
      <c r="GV102" s="596"/>
      <c r="GW102" s="588"/>
      <c r="GX102" s="588"/>
      <c r="GY102" s="588"/>
      <c r="GZ102" s="588"/>
      <c r="HA102" s="588"/>
      <c r="HB102" s="588"/>
      <c r="HC102" s="588"/>
      <c r="HD102" s="588"/>
      <c r="HE102" s="588"/>
      <c r="HF102" s="588"/>
    </row>
    <row r="103" spans="1:214" s="20" customFormat="1" ht="48" customHeight="1">
      <c r="A103" s="581"/>
      <c r="B103" s="131">
        <v>73</v>
      </c>
      <c r="C103" s="529"/>
      <c r="D103" s="88" t="s">
        <v>652</v>
      </c>
      <c r="E103" s="88" t="s">
        <v>388</v>
      </c>
      <c r="F103" s="121">
        <v>1</v>
      </c>
      <c r="G103" s="429" t="s">
        <v>389</v>
      </c>
      <c r="H103" s="429"/>
      <c r="I103" s="88" t="s">
        <v>226</v>
      </c>
      <c r="J103" s="89" t="s">
        <v>364</v>
      </c>
      <c r="K103" s="90">
        <v>6</v>
      </c>
      <c r="L103" s="89" t="s">
        <v>56</v>
      </c>
      <c r="M103" s="120"/>
      <c r="N103" s="121"/>
      <c r="O103" s="89">
        <v>6</v>
      </c>
      <c r="P103" s="94">
        <v>2000</v>
      </c>
      <c r="Q103" s="295">
        <f t="shared" ref="Q103:T104" si="75">M103</f>
        <v>0</v>
      </c>
      <c r="R103" s="295">
        <f t="shared" si="75"/>
        <v>0</v>
      </c>
      <c r="S103" s="295">
        <f t="shared" si="75"/>
        <v>6</v>
      </c>
      <c r="T103" s="295">
        <f t="shared" si="75"/>
        <v>2000</v>
      </c>
      <c r="U103" s="296">
        <f>IF(Q103+R103=0,S103*T103,OR(IF(Q103+S103=0,R103*T103),OR(IF(R103+S103=0,Q103*T103))))</f>
        <v>12000</v>
      </c>
      <c r="V103" s="436">
        <f>IF(U103=TRUE,(Q103+R103+S103)*T103,U103)</f>
        <v>12000</v>
      </c>
      <c r="W103" s="315"/>
    </row>
    <row r="104" spans="1:214" s="20" customFormat="1" ht="48" customHeight="1">
      <c r="A104" s="212"/>
      <c r="B104" s="213">
        <v>74</v>
      </c>
      <c r="C104" s="214"/>
      <c r="D104" s="95" t="s">
        <v>652</v>
      </c>
      <c r="E104" s="95" t="s">
        <v>388</v>
      </c>
      <c r="F104" s="123">
        <v>2</v>
      </c>
      <c r="G104" s="215" t="s">
        <v>288</v>
      </c>
      <c r="H104" s="215"/>
      <c r="I104" s="95" t="s">
        <v>228</v>
      </c>
      <c r="J104" s="96" t="s">
        <v>364</v>
      </c>
      <c r="K104" s="97">
        <v>6</v>
      </c>
      <c r="L104" s="96" t="s">
        <v>56</v>
      </c>
      <c r="M104" s="122"/>
      <c r="N104" s="123"/>
      <c r="O104" s="96">
        <v>6</v>
      </c>
      <c r="P104" s="683">
        <v>2500</v>
      </c>
      <c r="Q104" s="682">
        <f t="shared" si="75"/>
        <v>0</v>
      </c>
      <c r="R104" s="302">
        <f t="shared" si="75"/>
        <v>0</v>
      </c>
      <c r="S104" s="302">
        <f t="shared" si="75"/>
        <v>6</v>
      </c>
      <c r="T104" s="302">
        <f t="shared" si="75"/>
        <v>2500</v>
      </c>
      <c r="U104" s="298">
        <f>IF(Q104+R104=0,S104*T104,OR(IF(Q104+S104=0,R104*T104),OR(IF(R104+S104=0,Q104*T104))))</f>
        <v>15000</v>
      </c>
      <c r="V104" s="684">
        <f>IF(U104=TRUE,(Q104+R104+S104)*T104,U104)</f>
        <v>15000</v>
      </c>
      <c r="W104" s="316"/>
    </row>
    <row r="105" spans="1:214" s="20" customFormat="1" ht="48" customHeight="1" thickBot="1">
      <c r="A105" s="212"/>
      <c r="B105" s="213">
        <v>75</v>
      </c>
      <c r="C105" s="214"/>
      <c r="D105" s="95" t="s">
        <v>652</v>
      </c>
      <c r="E105" s="95" t="s">
        <v>388</v>
      </c>
      <c r="F105" s="123">
        <v>3</v>
      </c>
      <c r="G105" s="215" t="s">
        <v>288</v>
      </c>
      <c r="H105" s="215"/>
      <c r="I105" s="95" t="s">
        <v>228</v>
      </c>
      <c r="J105" s="96" t="s">
        <v>364</v>
      </c>
      <c r="K105" s="97">
        <v>4</v>
      </c>
      <c r="L105" s="96" t="s">
        <v>56</v>
      </c>
      <c r="M105" s="696"/>
      <c r="N105" s="697"/>
      <c r="O105" s="698">
        <v>4</v>
      </c>
      <c r="P105" s="699">
        <v>2500</v>
      </c>
      <c r="Q105" s="692">
        <f t="shared" ref="Q105" si="76">M105</f>
        <v>0</v>
      </c>
      <c r="R105" s="303">
        <f t="shared" ref="R105" si="77">N105</f>
        <v>0</v>
      </c>
      <c r="S105" s="303">
        <f t="shared" ref="S105" si="78">O105</f>
        <v>4</v>
      </c>
      <c r="T105" s="303">
        <f t="shared" ref="T105" si="79">P105</f>
        <v>2500</v>
      </c>
      <c r="U105" s="304">
        <f>IF(Q105+R105=0,S105*T105,OR(IF(Q105+S105=0,R105*T105),OR(IF(R105+S105=0,Q105*T105))))</f>
        <v>10000</v>
      </c>
      <c r="V105" s="684">
        <f>IF(U105=TRUE,(Q105+R105+S105)*T105,U105)</f>
        <v>10000</v>
      </c>
      <c r="W105" s="474"/>
    </row>
    <row r="106" spans="1:214" s="597" customFormat="1" ht="48" customHeight="1" thickBot="1">
      <c r="A106" s="585" t="s">
        <v>639</v>
      </c>
      <c r="B106" s="396"/>
      <c r="C106" s="586">
        <v>42267837</v>
      </c>
      <c r="D106" s="587" t="s">
        <v>653</v>
      </c>
      <c r="E106" s="663"/>
      <c r="F106" s="663"/>
      <c r="G106" s="663"/>
      <c r="H106" s="663"/>
      <c r="I106" s="663"/>
      <c r="J106" s="663"/>
      <c r="K106" s="663"/>
      <c r="L106" s="225"/>
      <c r="M106" s="606"/>
      <c r="N106" s="606"/>
      <c r="O106" s="606"/>
      <c r="P106" s="233"/>
      <c r="Q106" s="118"/>
      <c r="R106" s="118"/>
      <c r="S106" s="118"/>
      <c r="T106" s="118"/>
      <c r="U106" s="617"/>
      <c r="V106" s="608"/>
      <c r="W106" s="608"/>
      <c r="X106" s="588"/>
      <c r="Y106" s="588"/>
      <c r="Z106" s="588"/>
      <c r="AA106" s="588"/>
      <c r="AB106" s="588"/>
      <c r="AC106" s="588"/>
      <c r="AD106" s="588"/>
      <c r="AE106" s="588"/>
      <c r="AF106" s="588"/>
      <c r="AG106" s="588"/>
      <c r="AH106" s="588"/>
      <c r="AI106" s="588"/>
      <c r="AJ106" s="588"/>
      <c r="AK106" s="588"/>
      <c r="AL106" s="588"/>
      <c r="AM106" s="589"/>
      <c r="AN106" s="589"/>
      <c r="AO106" s="589"/>
      <c r="AP106" s="589"/>
      <c r="AQ106" s="590"/>
      <c r="AR106" s="590"/>
      <c r="AS106" s="590"/>
      <c r="AT106" s="590"/>
      <c r="AU106" s="591"/>
      <c r="AV106" s="592"/>
      <c r="AW106" s="593"/>
      <c r="AX106" s="594"/>
      <c r="AY106" s="595"/>
      <c r="AZ106" s="596"/>
      <c r="BA106" s="588"/>
      <c r="BB106" s="588"/>
      <c r="BC106" s="588"/>
      <c r="BD106" s="588"/>
      <c r="BE106" s="588"/>
      <c r="BF106" s="588"/>
      <c r="BG106" s="588"/>
      <c r="BH106" s="588"/>
      <c r="BI106" s="588"/>
      <c r="BJ106" s="588"/>
      <c r="BK106" s="588"/>
      <c r="BL106" s="588"/>
      <c r="BM106" s="588"/>
      <c r="BN106" s="588"/>
      <c r="BO106" s="588"/>
      <c r="BP106" s="588"/>
      <c r="BQ106" s="588"/>
      <c r="BR106" s="588"/>
      <c r="BS106" s="588"/>
      <c r="BT106" s="588"/>
      <c r="BU106" s="588"/>
      <c r="BV106" s="588"/>
      <c r="BW106" s="588"/>
      <c r="BX106" s="588"/>
      <c r="BY106" s="589"/>
      <c r="BZ106" s="589"/>
      <c r="CA106" s="589"/>
      <c r="CB106" s="589"/>
      <c r="CC106" s="590"/>
      <c r="CD106" s="590"/>
      <c r="CE106" s="590"/>
      <c r="CF106" s="590"/>
      <c r="CG106" s="591"/>
      <c r="CH106" s="592"/>
      <c r="CI106" s="593"/>
      <c r="CJ106" s="594"/>
      <c r="CK106" s="595"/>
      <c r="CL106" s="596"/>
      <c r="CM106" s="588"/>
      <c r="CN106" s="588"/>
      <c r="CO106" s="588"/>
      <c r="CP106" s="588"/>
      <c r="CQ106" s="588"/>
      <c r="CR106" s="588"/>
      <c r="CS106" s="588"/>
      <c r="CT106" s="588"/>
      <c r="CU106" s="588"/>
      <c r="CV106" s="588"/>
      <c r="CW106" s="588"/>
      <c r="CX106" s="588"/>
      <c r="CY106" s="588"/>
      <c r="CZ106" s="588"/>
      <c r="DA106" s="588"/>
      <c r="DB106" s="588"/>
      <c r="DC106" s="588"/>
      <c r="DD106" s="588"/>
      <c r="DE106" s="588"/>
      <c r="DF106" s="588"/>
      <c r="DG106" s="588"/>
      <c r="DH106" s="588"/>
      <c r="DI106" s="588"/>
      <c r="DJ106" s="588"/>
      <c r="DK106" s="589"/>
      <c r="DL106" s="589"/>
      <c r="DM106" s="589"/>
      <c r="DN106" s="589"/>
      <c r="DO106" s="590"/>
      <c r="DP106" s="590"/>
      <c r="DQ106" s="590"/>
      <c r="DR106" s="590"/>
      <c r="DS106" s="591"/>
      <c r="DT106" s="592"/>
      <c r="DU106" s="593"/>
      <c r="DV106" s="594"/>
      <c r="DW106" s="595"/>
      <c r="DX106" s="596"/>
      <c r="DY106" s="588"/>
      <c r="DZ106" s="588"/>
      <c r="EA106" s="588"/>
      <c r="EB106" s="588"/>
      <c r="EC106" s="588"/>
      <c r="ED106" s="588"/>
      <c r="EE106" s="588"/>
      <c r="EF106" s="588"/>
      <c r="EG106" s="588"/>
      <c r="EH106" s="588"/>
      <c r="EI106" s="588"/>
      <c r="EJ106" s="588"/>
      <c r="EK106" s="588"/>
      <c r="EL106" s="588"/>
      <c r="EM106" s="588"/>
      <c r="EN106" s="588"/>
      <c r="EO106" s="588"/>
      <c r="EP106" s="588"/>
      <c r="EQ106" s="588"/>
      <c r="ER106" s="588"/>
      <c r="ES106" s="588"/>
      <c r="ET106" s="588"/>
      <c r="EU106" s="588"/>
      <c r="EV106" s="588"/>
      <c r="EW106" s="589"/>
      <c r="EX106" s="589"/>
      <c r="EY106" s="589"/>
      <c r="EZ106" s="589"/>
      <c r="FA106" s="590"/>
      <c r="FB106" s="590"/>
      <c r="FC106" s="590"/>
      <c r="FD106" s="590"/>
      <c r="FE106" s="591"/>
      <c r="FF106" s="592"/>
      <c r="FG106" s="593"/>
      <c r="FH106" s="594"/>
      <c r="FI106" s="595"/>
      <c r="FJ106" s="596"/>
      <c r="FK106" s="588"/>
      <c r="FL106" s="588"/>
      <c r="FM106" s="588"/>
      <c r="FN106" s="588"/>
      <c r="FO106" s="588"/>
      <c r="FP106" s="588"/>
      <c r="FQ106" s="588"/>
      <c r="FR106" s="588"/>
      <c r="FS106" s="588"/>
      <c r="FT106" s="588"/>
      <c r="FU106" s="588"/>
      <c r="FV106" s="588"/>
      <c r="FW106" s="588"/>
      <c r="FX106" s="588"/>
      <c r="FY106" s="588"/>
      <c r="FZ106" s="588"/>
      <c r="GA106" s="588"/>
      <c r="GB106" s="588"/>
      <c r="GC106" s="588"/>
      <c r="GD106" s="588"/>
      <c r="GE106" s="588"/>
      <c r="GF106" s="588"/>
      <c r="GG106" s="588"/>
      <c r="GH106" s="588"/>
      <c r="GI106" s="589"/>
      <c r="GJ106" s="589"/>
      <c r="GK106" s="589"/>
      <c r="GL106" s="589"/>
      <c r="GM106" s="590"/>
      <c r="GN106" s="590"/>
      <c r="GO106" s="590"/>
      <c r="GP106" s="590"/>
      <c r="GQ106" s="591"/>
      <c r="GR106" s="592"/>
      <c r="GS106" s="593"/>
      <c r="GT106" s="594"/>
      <c r="GU106" s="595"/>
      <c r="GV106" s="596"/>
      <c r="GW106" s="588"/>
      <c r="GX106" s="588"/>
      <c r="GY106" s="588"/>
      <c r="GZ106" s="588"/>
      <c r="HA106" s="588"/>
      <c r="HB106" s="588"/>
      <c r="HC106" s="588"/>
      <c r="HD106" s="588"/>
      <c r="HE106" s="588"/>
      <c r="HF106" s="588"/>
    </row>
    <row r="107" spans="1:214" s="20" customFormat="1" ht="48" customHeight="1">
      <c r="A107" s="581"/>
      <c r="B107" s="131">
        <v>76</v>
      </c>
      <c r="C107" s="529"/>
      <c r="D107" s="88" t="s">
        <v>654</v>
      </c>
      <c r="E107" s="370" t="s">
        <v>386</v>
      </c>
      <c r="F107" s="121">
        <v>1</v>
      </c>
      <c r="G107" s="429" t="s">
        <v>354</v>
      </c>
      <c r="H107" s="429" t="s">
        <v>655</v>
      </c>
      <c r="I107" s="88" t="s">
        <v>213</v>
      </c>
      <c r="J107" s="89" t="s">
        <v>364</v>
      </c>
      <c r="K107" s="90">
        <v>6</v>
      </c>
      <c r="L107" s="89" t="s">
        <v>56</v>
      </c>
      <c r="M107" s="120"/>
      <c r="N107" s="121"/>
      <c r="O107" s="89">
        <v>6</v>
      </c>
      <c r="P107" s="94">
        <v>2500</v>
      </c>
      <c r="Q107" s="295">
        <f t="shared" ref="Q107:Q111" si="80">M107</f>
        <v>0</v>
      </c>
      <c r="R107" s="295">
        <f t="shared" ref="R107:R111" si="81">N107</f>
        <v>0</v>
      </c>
      <c r="S107" s="295">
        <f t="shared" ref="S107:S111" si="82">O107</f>
        <v>6</v>
      </c>
      <c r="T107" s="295">
        <f t="shared" ref="T107:T111" si="83">P107</f>
        <v>2500</v>
      </c>
      <c r="U107" s="296">
        <f t="shared" ref="U107:U109" si="84">IF(Q107+R107=0,S107*T107,OR(IF(Q107+S107=0,R107*T107),OR(IF(R107+S107=0,Q107*T107))))</f>
        <v>15000</v>
      </c>
      <c r="V107" s="436">
        <f t="shared" ref="V107:V109" si="85">IF(U107=TRUE,(Q107+R107+S107)*T107,U107)</f>
        <v>15000</v>
      </c>
      <c r="W107" s="315"/>
    </row>
    <row r="108" spans="1:214" s="20" customFormat="1" ht="48" customHeight="1">
      <c r="A108" s="212"/>
      <c r="B108" s="213">
        <v>77</v>
      </c>
      <c r="C108" s="214"/>
      <c r="D108" s="95" t="s">
        <v>654</v>
      </c>
      <c r="E108" s="95" t="s">
        <v>386</v>
      </c>
      <c r="F108" s="123">
        <v>2</v>
      </c>
      <c r="G108" s="215" t="s">
        <v>398</v>
      </c>
      <c r="H108" s="215" t="s">
        <v>411</v>
      </c>
      <c r="I108" s="95" t="s">
        <v>207</v>
      </c>
      <c r="J108" s="96" t="s">
        <v>364</v>
      </c>
      <c r="K108" s="97">
        <v>6</v>
      </c>
      <c r="L108" s="96" t="s">
        <v>56</v>
      </c>
      <c r="M108" s="122"/>
      <c r="N108" s="123"/>
      <c r="O108" s="96">
        <v>6</v>
      </c>
      <c r="P108" s="101">
        <v>3000</v>
      </c>
      <c r="Q108" s="297">
        <f t="shared" si="80"/>
        <v>0</v>
      </c>
      <c r="R108" s="297">
        <f t="shared" si="81"/>
        <v>0</v>
      </c>
      <c r="S108" s="297">
        <f t="shared" si="82"/>
        <v>6</v>
      </c>
      <c r="T108" s="297">
        <f t="shared" si="83"/>
        <v>3000</v>
      </c>
      <c r="U108" s="298">
        <f t="shared" si="84"/>
        <v>18000</v>
      </c>
      <c r="V108" s="437">
        <f t="shared" si="85"/>
        <v>18000</v>
      </c>
      <c r="W108" s="316"/>
    </row>
    <row r="109" spans="1:214" s="20" customFormat="1" ht="48" customHeight="1">
      <c r="A109" s="212"/>
      <c r="B109" s="213">
        <v>78</v>
      </c>
      <c r="C109" s="214"/>
      <c r="D109" s="95" t="s">
        <v>654</v>
      </c>
      <c r="E109" s="95" t="s">
        <v>386</v>
      </c>
      <c r="F109" s="123">
        <v>3</v>
      </c>
      <c r="G109" s="215" t="s">
        <v>433</v>
      </c>
      <c r="H109" s="215"/>
      <c r="I109" s="95" t="s">
        <v>820</v>
      </c>
      <c r="J109" s="96" t="s">
        <v>364</v>
      </c>
      <c r="K109" s="97">
        <v>6</v>
      </c>
      <c r="L109" s="96" t="s">
        <v>56</v>
      </c>
      <c r="M109" s="122"/>
      <c r="N109" s="123"/>
      <c r="O109" s="96">
        <v>6</v>
      </c>
      <c r="P109" s="101">
        <v>3000</v>
      </c>
      <c r="Q109" s="297">
        <f t="shared" si="80"/>
        <v>0</v>
      </c>
      <c r="R109" s="297">
        <f t="shared" si="81"/>
        <v>0</v>
      </c>
      <c r="S109" s="297">
        <f t="shared" si="82"/>
        <v>6</v>
      </c>
      <c r="T109" s="297">
        <f t="shared" si="83"/>
        <v>3000</v>
      </c>
      <c r="U109" s="298">
        <f t="shared" si="84"/>
        <v>18000</v>
      </c>
      <c r="V109" s="437">
        <f t="shared" si="85"/>
        <v>18000</v>
      </c>
      <c r="W109" s="316"/>
    </row>
    <row r="110" spans="1:214" s="20" customFormat="1" ht="48" customHeight="1">
      <c r="A110" s="212"/>
      <c r="B110" s="213">
        <v>79</v>
      </c>
      <c r="C110" s="214"/>
      <c r="D110" s="95" t="s">
        <v>654</v>
      </c>
      <c r="E110" s="95" t="s">
        <v>386</v>
      </c>
      <c r="F110" s="123">
        <v>4</v>
      </c>
      <c r="G110" s="215" t="s">
        <v>395</v>
      </c>
      <c r="H110" s="215"/>
      <c r="I110" s="95" t="s">
        <v>277</v>
      </c>
      <c r="J110" s="96" t="s">
        <v>365</v>
      </c>
      <c r="K110" s="97">
        <v>6</v>
      </c>
      <c r="L110" s="96" t="s">
        <v>56</v>
      </c>
      <c r="M110" s="122"/>
      <c r="N110" s="123"/>
      <c r="O110" s="96">
        <v>6</v>
      </c>
      <c r="P110" s="683">
        <v>2000</v>
      </c>
      <c r="Q110" s="297">
        <f t="shared" ref="Q110" si="86">M110</f>
        <v>0</v>
      </c>
      <c r="R110" s="297">
        <f t="shared" ref="R110" si="87">N110</f>
        <v>0</v>
      </c>
      <c r="S110" s="297">
        <f t="shared" ref="S110" si="88">O110</f>
        <v>6</v>
      </c>
      <c r="T110" s="297">
        <f t="shared" ref="T110" si="89">P110</f>
        <v>2000</v>
      </c>
      <c r="U110" s="298">
        <f t="shared" ref="U110" si="90">IF(Q110+R110=0,S110*T110,OR(IF(Q110+S110=0,R110*T110),OR(IF(R110+S110=0,Q110*T110))))</f>
        <v>12000</v>
      </c>
      <c r="V110" s="437">
        <f t="shared" ref="V110" si="91">IF(U110=TRUE,(Q110+R110+S110)*T110,U110)</f>
        <v>12000</v>
      </c>
      <c r="W110" s="316"/>
    </row>
    <row r="111" spans="1:214" s="20" customFormat="1" ht="48" customHeight="1" thickBot="1">
      <c r="A111" s="582"/>
      <c r="B111" s="413">
        <v>80</v>
      </c>
      <c r="C111" s="583"/>
      <c r="D111" s="419" t="s">
        <v>654</v>
      </c>
      <c r="E111" s="419" t="s">
        <v>386</v>
      </c>
      <c r="F111" s="415">
        <v>5</v>
      </c>
      <c r="G111" s="411" t="s">
        <v>397</v>
      </c>
      <c r="H111" s="411"/>
      <c r="I111" s="102" t="s">
        <v>202</v>
      </c>
      <c r="J111" s="103" t="s">
        <v>365</v>
      </c>
      <c r="K111" s="104">
        <v>6</v>
      </c>
      <c r="L111" s="103" t="s">
        <v>56</v>
      </c>
      <c r="M111" s="125"/>
      <c r="N111" s="126"/>
      <c r="O111" s="103">
        <v>6</v>
      </c>
      <c r="P111" s="108">
        <v>2500</v>
      </c>
      <c r="Q111" s="343">
        <f t="shared" si="80"/>
        <v>0</v>
      </c>
      <c r="R111" s="343">
        <f t="shared" si="81"/>
        <v>0</v>
      </c>
      <c r="S111" s="343">
        <f t="shared" si="82"/>
        <v>6</v>
      </c>
      <c r="T111" s="343">
        <f t="shared" si="83"/>
        <v>2500</v>
      </c>
      <c r="U111" s="304">
        <f>IF(Q111+R111=0,S111*T111,OR(IF(Q111+S111=0,R111*T111),OR(IF(R111+S111=0,Q111*T111))))</f>
        <v>15000</v>
      </c>
      <c r="V111" s="438">
        <f>IF(U111=TRUE,(Q111+R111+S111)*T111,U111)</f>
        <v>15000</v>
      </c>
      <c r="W111" s="317"/>
    </row>
    <row r="112" spans="1:214" s="597" customFormat="1" ht="48" customHeight="1" thickBot="1">
      <c r="A112" s="585" t="s">
        <v>641</v>
      </c>
      <c r="B112" s="396"/>
      <c r="C112" s="586">
        <v>70149389</v>
      </c>
      <c r="D112" s="587" t="s">
        <v>1067</v>
      </c>
      <c r="E112" s="663"/>
      <c r="F112" s="663"/>
      <c r="G112" s="663"/>
      <c r="H112" s="663"/>
      <c r="I112" s="606"/>
      <c r="J112" s="606"/>
      <c r="K112" s="606"/>
      <c r="L112" s="224"/>
      <c r="M112" s="606"/>
      <c r="N112" s="606"/>
      <c r="O112" s="606"/>
      <c r="P112" s="233"/>
      <c r="Q112" s="118"/>
      <c r="R112" s="118"/>
      <c r="S112" s="118"/>
      <c r="T112" s="118"/>
      <c r="U112" s="617"/>
      <c r="V112" s="618"/>
      <c r="W112" s="618"/>
      <c r="X112" s="588"/>
      <c r="Y112" s="588"/>
      <c r="Z112" s="588"/>
      <c r="AA112" s="588"/>
      <c r="AB112" s="588"/>
      <c r="AC112" s="588"/>
      <c r="AD112" s="588"/>
      <c r="AE112" s="588"/>
      <c r="AF112" s="588"/>
      <c r="AG112" s="588"/>
      <c r="AH112" s="588"/>
      <c r="AI112" s="588"/>
      <c r="AJ112" s="588"/>
      <c r="AK112" s="588"/>
      <c r="AL112" s="588"/>
      <c r="AM112" s="589"/>
      <c r="AN112" s="589"/>
      <c r="AO112" s="589"/>
      <c r="AP112" s="589"/>
      <c r="AQ112" s="590"/>
      <c r="AR112" s="590"/>
      <c r="AS112" s="590"/>
      <c r="AT112" s="590"/>
      <c r="AU112" s="591"/>
      <c r="AV112" s="592"/>
      <c r="AW112" s="593"/>
      <c r="AX112" s="594"/>
      <c r="AY112" s="595"/>
      <c r="AZ112" s="596"/>
      <c r="BA112" s="588"/>
      <c r="BB112" s="588"/>
      <c r="BC112" s="588"/>
      <c r="BD112" s="588"/>
      <c r="BE112" s="588"/>
      <c r="BF112" s="588"/>
      <c r="BG112" s="588"/>
      <c r="BH112" s="588"/>
      <c r="BI112" s="588"/>
      <c r="BJ112" s="588"/>
      <c r="BK112" s="588"/>
      <c r="BL112" s="588"/>
      <c r="BM112" s="588"/>
      <c r="BN112" s="588"/>
      <c r="BO112" s="588"/>
      <c r="BP112" s="588"/>
      <c r="BQ112" s="588"/>
      <c r="BR112" s="588"/>
      <c r="BS112" s="588"/>
      <c r="BT112" s="588"/>
      <c r="BU112" s="588"/>
      <c r="BV112" s="588"/>
      <c r="BW112" s="588"/>
      <c r="BX112" s="588"/>
      <c r="BY112" s="589"/>
      <c r="BZ112" s="589"/>
      <c r="CA112" s="589"/>
      <c r="CB112" s="589"/>
      <c r="CC112" s="590"/>
      <c r="CD112" s="590"/>
      <c r="CE112" s="590"/>
      <c r="CF112" s="590"/>
      <c r="CG112" s="591"/>
      <c r="CH112" s="592"/>
      <c r="CI112" s="593"/>
      <c r="CJ112" s="594"/>
      <c r="CK112" s="595"/>
      <c r="CL112" s="596"/>
      <c r="CM112" s="588"/>
      <c r="CN112" s="588"/>
      <c r="CO112" s="588"/>
      <c r="CP112" s="588"/>
      <c r="CQ112" s="588"/>
      <c r="CR112" s="588"/>
      <c r="CS112" s="588"/>
      <c r="CT112" s="588"/>
      <c r="CU112" s="588"/>
      <c r="CV112" s="588"/>
      <c r="CW112" s="588"/>
      <c r="CX112" s="588"/>
      <c r="CY112" s="588"/>
      <c r="CZ112" s="588"/>
      <c r="DA112" s="588"/>
      <c r="DB112" s="588"/>
      <c r="DC112" s="588"/>
      <c r="DD112" s="588"/>
      <c r="DE112" s="588"/>
      <c r="DF112" s="588"/>
      <c r="DG112" s="588"/>
      <c r="DH112" s="588"/>
      <c r="DI112" s="588"/>
      <c r="DJ112" s="588"/>
      <c r="DK112" s="589"/>
      <c r="DL112" s="589"/>
      <c r="DM112" s="589"/>
      <c r="DN112" s="589"/>
      <c r="DO112" s="590"/>
      <c r="DP112" s="590"/>
      <c r="DQ112" s="590"/>
      <c r="DR112" s="590"/>
      <c r="DS112" s="591"/>
      <c r="DT112" s="592"/>
      <c r="DU112" s="593"/>
      <c r="DV112" s="594"/>
      <c r="DW112" s="595"/>
      <c r="DX112" s="596"/>
      <c r="DY112" s="588"/>
      <c r="DZ112" s="588"/>
      <c r="EA112" s="588"/>
      <c r="EB112" s="588"/>
      <c r="EC112" s="588"/>
      <c r="ED112" s="588"/>
      <c r="EE112" s="588"/>
      <c r="EF112" s="588"/>
      <c r="EG112" s="588"/>
      <c r="EH112" s="588"/>
      <c r="EI112" s="588"/>
      <c r="EJ112" s="588"/>
      <c r="EK112" s="588"/>
      <c r="EL112" s="588"/>
      <c r="EM112" s="588"/>
      <c r="EN112" s="588"/>
      <c r="EO112" s="588"/>
      <c r="EP112" s="588"/>
      <c r="EQ112" s="588"/>
      <c r="ER112" s="588"/>
      <c r="ES112" s="588"/>
      <c r="ET112" s="588"/>
      <c r="EU112" s="588"/>
      <c r="EV112" s="588"/>
      <c r="EW112" s="589"/>
      <c r="EX112" s="589"/>
      <c r="EY112" s="589"/>
      <c r="EZ112" s="589"/>
      <c r="FA112" s="590"/>
      <c r="FB112" s="590"/>
      <c r="FC112" s="590"/>
      <c r="FD112" s="590"/>
      <c r="FE112" s="591"/>
      <c r="FF112" s="592"/>
      <c r="FG112" s="593"/>
      <c r="FH112" s="594"/>
      <c r="FI112" s="595"/>
      <c r="FJ112" s="596"/>
      <c r="FK112" s="588"/>
      <c r="FL112" s="588"/>
      <c r="FM112" s="588"/>
      <c r="FN112" s="588"/>
      <c r="FO112" s="588"/>
      <c r="FP112" s="588"/>
      <c r="FQ112" s="588"/>
      <c r="FR112" s="588"/>
      <c r="FS112" s="588"/>
      <c r="FT112" s="588"/>
      <c r="FU112" s="588"/>
      <c r="FV112" s="588"/>
      <c r="FW112" s="588"/>
      <c r="FX112" s="588"/>
      <c r="FY112" s="588"/>
      <c r="FZ112" s="588"/>
      <c r="GA112" s="588"/>
      <c r="GB112" s="588"/>
      <c r="GC112" s="588"/>
      <c r="GD112" s="588"/>
      <c r="GE112" s="588"/>
      <c r="GF112" s="588"/>
      <c r="GG112" s="588"/>
      <c r="GH112" s="588"/>
      <c r="GI112" s="589"/>
      <c r="GJ112" s="589"/>
      <c r="GK112" s="589"/>
      <c r="GL112" s="589"/>
      <c r="GM112" s="590"/>
      <c r="GN112" s="590"/>
      <c r="GO112" s="590"/>
      <c r="GP112" s="590"/>
      <c r="GQ112" s="591"/>
      <c r="GR112" s="592"/>
      <c r="GS112" s="593"/>
      <c r="GT112" s="594"/>
      <c r="GU112" s="595"/>
      <c r="GV112" s="596"/>
      <c r="GW112" s="588"/>
      <c r="GX112" s="588"/>
      <c r="GY112" s="588"/>
      <c r="GZ112" s="588"/>
      <c r="HA112" s="588"/>
      <c r="HB112" s="588"/>
      <c r="HC112" s="588"/>
      <c r="HD112" s="588"/>
      <c r="HE112" s="588"/>
      <c r="HF112" s="588"/>
    </row>
    <row r="113" spans="1:214" s="20" customFormat="1" ht="48" customHeight="1" thickBot="1">
      <c r="A113" s="581"/>
      <c r="B113" s="131">
        <v>81</v>
      </c>
      <c r="C113" s="529"/>
      <c r="D113" s="88" t="s">
        <v>656</v>
      </c>
      <c r="E113" s="88" t="s">
        <v>388</v>
      </c>
      <c r="F113" s="121">
        <v>1</v>
      </c>
      <c r="G113" s="429" t="s">
        <v>291</v>
      </c>
      <c r="H113" s="429"/>
      <c r="I113" s="88" t="s">
        <v>175</v>
      </c>
      <c r="J113" s="89" t="s">
        <v>364</v>
      </c>
      <c r="K113" s="90">
        <v>6</v>
      </c>
      <c r="L113" s="89" t="s">
        <v>56</v>
      </c>
      <c r="M113" s="114"/>
      <c r="N113" s="114"/>
      <c r="O113" s="111">
        <v>6</v>
      </c>
      <c r="P113" s="135">
        <v>2000</v>
      </c>
      <c r="Q113" s="295">
        <f t="shared" ref="Q113:T113" si="92">M113</f>
        <v>0</v>
      </c>
      <c r="R113" s="295">
        <f t="shared" si="92"/>
        <v>0</v>
      </c>
      <c r="S113" s="295">
        <f t="shared" si="92"/>
        <v>6</v>
      </c>
      <c r="T113" s="295">
        <f t="shared" si="92"/>
        <v>2000</v>
      </c>
      <c r="U113" s="296">
        <f>IF(Q113+R113=0,S113*T113,OR(IF(Q113+S113=0,R113*T113),OR(IF(R113+S113=0,Q113*T113))))</f>
        <v>12000</v>
      </c>
      <c r="V113" s="436">
        <f>IF(U113=TRUE,(Q113+R113+S113)*T113,U113)</f>
        <v>12000</v>
      </c>
      <c r="W113" s="315"/>
    </row>
    <row r="114" spans="1:214" s="597" customFormat="1" ht="48" customHeight="1" thickBot="1">
      <c r="A114" s="585" t="s">
        <v>642</v>
      </c>
      <c r="B114" s="396"/>
      <c r="C114" s="586">
        <v>70149389</v>
      </c>
      <c r="D114" s="587" t="s">
        <v>657</v>
      </c>
      <c r="E114" s="663"/>
      <c r="F114" s="663"/>
      <c r="G114" s="663"/>
      <c r="H114" s="663"/>
      <c r="I114" s="663"/>
      <c r="J114" s="663"/>
      <c r="K114" s="663"/>
      <c r="L114" s="225"/>
      <c r="M114" s="606"/>
      <c r="N114" s="606"/>
      <c r="O114" s="606"/>
      <c r="P114" s="233"/>
      <c r="Q114" s="118"/>
      <c r="R114" s="118"/>
      <c r="S114" s="118"/>
      <c r="T114" s="118"/>
      <c r="U114" s="617"/>
      <c r="V114" s="608"/>
      <c r="W114" s="608"/>
      <c r="X114" s="588"/>
      <c r="Y114" s="588"/>
      <c r="Z114" s="588"/>
      <c r="AA114" s="588"/>
      <c r="AB114" s="588"/>
      <c r="AC114" s="588"/>
      <c r="AD114" s="588"/>
      <c r="AE114" s="588"/>
      <c r="AF114" s="588"/>
      <c r="AG114" s="588"/>
      <c r="AH114" s="588"/>
      <c r="AI114" s="588"/>
      <c r="AJ114" s="588"/>
      <c r="AK114" s="588"/>
      <c r="AL114" s="588"/>
      <c r="AM114" s="589"/>
      <c r="AN114" s="589"/>
      <c r="AO114" s="589"/>
      <c r="AP114" s="589"/>
      <c r="AQ114" s="590"/>
      <c r="AR114" s="590"/>
      <c r="AS114" s="590"/>
      <c r="AT114" s="590"/>
      <c r="AU114" s="591"/>
      <c r="AV114" s="592"/>
      <c r="AW114" s="593"/>
      <c r="AX114" s="594"/>
      <c r="AY114" s="595"/>
      <c r="AZ114" s="596"/>
      <c r="BA114" s="588"/>
      <c r="BB114" s="588"/>
      <c r="BC114" s="588"/>
      <c r="BD114" s="588"/>
      <c r="BE114" s="588"/>
      <c r="BF114" s="588"/>
      <c r="BG114" s="588"/>
      <c r="BH114" s="588"/>
      <c r="BI114" s="588"/>
      <c r="BJ114" s="588"/>
      <c r="BK114" s="588"/>
      <c r="BL114" s="588"/>
      <c r="BM114" s="588"/>
      <c r="BN114" s="588"/>
      <c r="BO114" s="588"/>
      <c r="BP114" s="588"/>
      <c r="BQ114" s="588"/>
      <c r="BR114" s="588"/>
      <c r="BS114" s="588"/>
      <c r="BT114" s="588"/>
      <c r="BU114" s="588"/>
      <c r="BV114" s="588"/>
      <c r="BW114" s="588"/>
      <c r="BX114" s="588"/>
      <c r="BY114" s="589"/>
      <c r="BZ114" s="589"/>
      <c r="CA114" s="589"/>
      <c r="CB114" s="589"/>
      <c r="CC114" s="590"/>
      <c r="CD114" s="590"/>
      <c r="CE114" s="590"/>
      <c r="CF114" s="590"/>
      <c r="CG114" s="591"/>
      <c r="CH114" s="592"/>
      <c r="CI114" s="593"/>
      <c r="CJ114" s="594"/>
      <c r="CK114" s="595"/>
      <c r="CL114" s="596"/>
      <c r="CM114" s="588"/>
      <c r="CN114" s="588"/>
      <c r="CO114" s="588"/>
      <c r="CP114" s="588"/>
      <c r="CQ114" s="588"/>
      <c r="CR114" s="588"/>
      <c r="CS114" s="588"/>
      <c r="CT114" s="588"/>
      <c r="CU114" s="588"/>
      <c r="CV114" s="588"/>
      <c r="CW114" s="588"/>
      <c r="CX114" s="588"/>
      <c r="CY114" s="588"/>
      <c r="CZ114" s="588"/>
      <c r="DA114" s="588"/>
      <c r="DB114" s="588"/>
      <c r="DC114" s="588"/>
      <c r="DD114" s="588"/>
      <c r="DE114" s="588"/>
      <c r="DF114" s="588"/>
      <c r="DG114" s="588"/>
      <c r="DH114" s="588"/>
      <c r="DI114" s="588"/>
      <c r="DJ114" s="588"/>
      <c r="DK114" s="589"/>
      <c r="DL114" s="589"/>
      <c r="DM114" s="589"/>
      <c r="DN114" s="589"/>
      <c r="DO114" s="590"/>
      <c r="DP114" s="590"/>
      <c r="DQ114" s="590"/>
      <c r="DR114" s="590"/>
      <c r="DS114" s="591"/>
      <c r="DT114" s="592"/>
      <c r="DU114" s="593"/>
      <c r="DV114" s="594"/>
      <c r="DW114" s="595"/>
      <c r="DX114" s="596"/>
      <c r="DY114" s="588"/>
      <c r="DZ114" s="588"/>
      <c r="EA114" s="588"/>
      <c r="EB114" s="588"/>
      <c r="EC114" s="588"/>
      <c r="ED114" s="588"/>
      <c r="EE114" s="588"/>
      <c r="EF114" s="588"/>
      <c r="EG114" s="588"/>
      <c r="EH114" s="588"/>
      <c r="EI114" s="588"/>
      <c r="EJ114" s="588"/>
      <c r="EK114" s="588"/>
      <c r="EL114" s="588"/>
      <c r="EM114" s="588"/>
      <c r="EN114" s="588"/>
      <c r="EO114" s="588"/>
      <c r="EP114" s="588"/>
      <c r="EQ114" s="588"/>
      <c r="ER114" s="588"/>
      <c r="ES114" s="588"/>
      <c r="ET114" s="588"/>
      <c r="EU114" s="588"/>
      <c r="EV114" s="588"/>
      <c r="EW114" s="589"/>
      <c r="EX114" s="589"/>
      <c r="EY114" s="589"/>
      <c r="EZ114" s="589"/>
      <c r="FA114" s="590"/>
      <c r="FB114" s="590"/>
      <c r="FC114" s="590"/>
      <c r="FD114" s="590"/>
      <c r="FE114" s="591"/>
      <c r="FF114" s="592"/>
      <c r="FG114" s="593"/>
      <c r="FH114" s="594"/>
      <c r="FI114" s="595"/>
      <c r="FJ114" s="596"/>
      <c r="FK114" s="588"/>
      <c r="FL114" s="588"/>
      <c r="FM114" s="588"/>
      <c r="FN114" s="588"/>
      <c r="FO114" s="588"/>
      <c r="FP114" s="588"/>
      <c r="FQ114" s="588"/>
      <c r="FR114" s="588"/>
      <c r="FS114" s="588"/>
      <c r="FT114" s="588"/>
      <c r="FU114" s="588"/>
      <c r="FV114" s="588"/>
      <c r="FW114" s="588"/>
      <c r="FX114" s="588"/>
      <c r="FY114" s="588"/>
      <c r="FZ114" s="588"/>
      <c r="GA114" s="588"/>
      <c r="GB114" s="588"/>
      <c r="GC114" s="588"/>
      <c r="GD114" s="588"/>
      <c r="GE114" s="588"/>
      <c r="GF114" s="588"/>
      <c r="GG114" s="588"/>
      <c r="GH114" s="588"/>
      <c r="GI114" s="589"/>
      <c r="GJ114" s="589"/>
      <c r="GK114" s="589"/>
      <c r="GL114" s="589"/>
      <c r="GM114" s="590"/>
      <c r="GN114" s="590"/>
      <c r="GO114" s="590"/>
      <c r="GP114" s="590"/>
      <c r="GQ114" s="591"/>
      <c r="GR114" s="592"/>
      <c r="GS114" s="593"/>
      <c r="GT114" s="594"/>
      <c r="GU114" s="595"/>
      <c r="GV114" s="596"/>
      <c r="GW114" s="588"/>
      <c r="GX114" s="588"/>
      <c r="GY114" s="588"/>
      <c r="GZ114" s="588"/>
      <c r="HA114" s="588"/>
      <c r="HB114" s="588"/>
      <c r="HC114" s="588"/>
      <c r="HD114" s="588"/>
      <c r="HE114" s="588"/>
      <c r="HF114" s="588"/>
    </row>
    <row r="115" spans="1:214" s="20" customFormat="1" ht="48" customHeight="1">
      <c r="A115" s="581"/>
      <c r="B115" s="131">
        <v>82</v>
      </c>
      <c r="C115" s="529"/>
      <c r="D115" s="88" t="s">
        <v>658</v>
      </c>
      <c r="E115" s="88" t="s">
        <v>380</v>
      </c>
      <c r="F115" s="121">
        <v>1</v>
      </c>
      <c r="G115" s="429" t="s">
        <v>405</v>
      </c>
      <c r="H115" s="429"/>
      <c r="I115" s="88" t="s">
        <v>185</v>
      </c>
      <c r="J115" s="89" t="s">
        <v>364</v>
      </c>
      <c r="K115" s="90">
        <v>4</v>
      </c>
      <c r="L115" s="89" t="s">
        <v>52</v>
      </c>
      <c r="M115" s="120"/>
      <c r="N115" s="121"/>
      <c r="O115" s="89">
        <v>4</v>
      </c>
      <c r="P115" s="94">
        <v>10500</v>
      </c>
      <c r="Q115" s="295">
        <f t="shared" ref="Q115:T118" si="93">M115</f>
        <v>0</v>
      </c>
      <c r="R115" s="295">
        <f t="shared" si="93"/>
        <v>0</v>
      </c>
      <c r="S115" s="295">
        <f t="shared" si="93"/>
        <v>4</v>
      </c>
      <c r="T115" s="295">
        <f t="shared" si="93"/>
        <v>10500</v>
      </c>
      <c r="U115" s="296">
        <f>IF(Q115+R115=0,S115*T115,OR(IF(Q115+S115=0,R115*T115),OR(IF(R115+S115=0,Q115*T115))))</f>
        <v>42000</v>
      </c>
      <c r="V115" s="436">
        <f>IF(U115=TRUE,(Q115+R115+S115)*T115,U115)</f>
        <v>42000</v>
      </c>
      <c r="W115" s="315"/>
    </row>
    <row r="116" spans="1:214" s="20" customFormat="1" ht="48" customHeight="1">
      <c r="A116" s="212"/>
      <c r="B116" s="213">
        <v>83</v>
      </c>
      <c r="C116" s="214"/>
      <c r="D116" s="95" t="s">
        <v>658</v>
      </c>
      <c r="E116" s="95" t="s">
        <v>388</v>
      </c>
      <c r="F116" s="123">
        <v>2</v>
      </c>
      <c r="G116" s="215" t="s">
        <v>366</v>
      </c>
      <c r="H116" s="215"/>
      <c r="I116" s="95" t="s">
        <v>223</v>
      </c>
      <c r="J116" s="96" t="s">
        <v>364</v>
      </c>
      <c r="K116" s="97">
        <v>4</v>
      </c>
      <c r="L116" s="96" t="s">
        <v>52</v>
      </c>
      <c r="M116" s="122"/>
      <c r="N116" s="123"/>
      <c r="O116" s="96">
        <v>4</v>
      </c>
      <c r="P116" s="101">
        <v>5500</v>
      </c>
      <c r="Q116" s="297">
        <f t="shared" si="93"/>
        <v>0</v>
      </c>
      <c r="R116" s="297">
        <f t="shared" si="93"/>
        <v>0</v>
      </c>
      <c r="S116" s="297">
        <f t="shared" si="93"/>
        <v>4</v>
      </c>
      <c r="T116" s="297">
        <f t="shared" si="93"/>
        <v>5500</v>
      </c>
      <c r="U116" s="298">
        <f>IF(Q116+R116=0,S116*T116,OR(IF(Q116+S116=0,R116*T116),OR(IF(R116+S116=0,Q116*T116))))</f>
        <v>22000</v>
      </c>
      <c r="V116" s="437">
        <f>IF(U116=TRUE,(Q116+R116+S116)*T116,U116)</f>
        <v>22000</v>
      </c>
      <c r="W116" s="316"/>
    </row>
    <row r="117" spans="1:214" s="20" customFormat="1" ht="48" customHeight="1">
      <c r="A117" s="212"/>
      <c r="B117" s="213">
        <v>84</v>
      </c>
      <c r="C117" s="214"/>
      <c r="D117" s="95" t="s">
        <v>659</v>
      </c>
      <c r="E117" s="95" t="s">
        <v>386</v>
      </c>
      <c r="F117" s="123">
        <v>3</v>
      </c>
      <c r="G117" s="215" t="s">
        <v>382</v>
      </c>
      <c r="H117" s="215"/>
      <c r="I117" s="95" t="s">
        <v>201</v>
      </c>
      <c r="J117" s="96" t="s">
        <v>364</v>
      </c>
      <c r="K117" s="97">
        <v>6</v>
      </c>
      <c r="L117" s="96" t="s">
        <v>56</v>
      </c>
      <c r="M117" s="605"/>
      <c r="N117" s="155"/>
      <c r="O117" s="154">
        <v>6</v>
      </c>
      <c r="P117" s="101">
        <v>3000</v>
      </c>
      <c r="Q117" s="297">
        <f t="shared" si="93"/>
        <v>0</v>
      </c>
      <c r="R117" s="297">
        <f t="shared" si="93"/>
        <v>0</v>
      </c>
      <c r="S117" s="297">
        <f t="shared" si="93"/>
        <v>6</v>
      </c>
      <c r="T117" s="297">
        <f t="shared" si="93"/>
        <v>3000</v>
      </c>
      <c r="U117" s="298">
        <f>IF(Q117+R117=0,S117*T117,OR(IF(Q117+S117=0,R117*T117),OR(IF(R117+S117=0,Q117*T117))))</f>
        <v>18000</v>
      </c>
      <c r="V117" s="437">
        <f>IF(U117=TRUE,(Q117+R117+S117)*T117,U117)</f>
        <v>18000</v>
      </c>
      <c r="W117" s="474"/>
    </row>
    <row r="118" spans="1:214" s="20" customFormat="1" ht="48" customHeight="1" thickBot="1">
      <c r="A118" s="212"/>
      <c r="B118" s="213">
        <v>85</v>
      </c>
      <c r="C118" s="214"/>
      <c r="D118" s="95" t="s">
        <v>659</v>
      </c>
      <c r="E118" s="95" t="s">
        <v>380</v>
      </c>
      <c r="F118" s="123">
        <v>4</v>
      </c>
      <c r="G118" s="215" t="s">
        <v>293</v>
      </c>
      <c r="H118" s="215" t="s">
        <v>293</v>
      </c>
      <c r="I118" s="95" t="s">
        <v>187</v>
      </c>
      <c r="J118" s="96" t="s">
        <v>364</v>
      </c>
      <c r="K118" s="97">
        <v>6</v>
      </c>
      <c r="L118" s="96" t="s">
        <v>56</v>
      </c>
      <c r="M118" s="672"/>
      <c r="N118" s="342"/>
      <c r="O118" s="341">
        <v>6</v>
      </c>
      <c r="P118" s="108">
        <v>6500</v>
      </c>
      <c r="Q118" s="343">
        <f t="shared" si="93"/>
        <v>0</v>
      </c>
      <c r="R118" s="343">
        <f t="shared" si="93"/>
        <v>0</v>
      </c>
      <c r="S118" s="343">
        <f t="shared" si="93"/>
        <v>6</v>
      </c>
      <c r="T118" s="343">
        <f t="shared" si="93"/>
        <v>6500</v>
      </c>
      <c r="U118" s="304">
        <f>IF(Q118+R118=0,S118*T118,OR(IF(Q118+S118=0,R118*T118),OR(IF(R118+S118=0,Q118*T118))))</f>
        <v>39000</v>
      </c>
      <c r="V118" s="437">
        <f>IF(U118=TRUE,(Q118+R118+S118)*T118,U118)</f>
        <v>39000</v>
      </c>
      <c r="W118" s="474"/>
    </row>
    <row r="119" spans="1:214" s="597" customFormat="1" ht="48" customHeight="1" thickBot="1">
      <c r="A119" s="585" t="s">
        <v>643</v>
      </c>
      <c r="B119" s="396"/>
      <c r="C119" s="586">
        <v>53328444</v>
      </c>
      <c r="D119" s="587" t="s">
        <v>661</v>
      </c>
      <c r="E119" s="663"/>
      <c r="F119" s="663"/>
      <c r="G119" s="663"/>
      <c r="H119" s="663"/>
      <c r="I119" s="663"/>
      <c r="J119" s="663"/>
      <c r="K119" s="663"/>
      <c r="L119" s="225"/>
      <c r="M119" s="606"/>
      <c r="N119" s="606"/>
      <c r="O119" s="606"/>
      <c r="P119" s="233"/>
      <c r="Q119" s="118"/>
      <c r="R119" s="118"/>
      <c r="S119" s="118"/>
      <c r="T119" s="118"/>
      <c r="U119" s="617"/>
      <c r="V119" s="608"/>
      <c r="W119" s="608"/>
      <c r="X119" s="588"/>
      <c r="Y119" s="588"/>
      <c r="Z119" s="588"/>
      <c r="AA119" s="588"/>
      <c r="AB119" s="588"/>
      <c r="AC119" s="588"/>
      <c r="AD119" s="588"/>
      <c r="AE119" s="588"/>
      <c r="AF119" s="588"/>
      <c r="AG119" s="588"/>
      <c r="AH119" s="588"/>
      <c r="AI119" s="588"/>
      <c r="AJ119" s="588"/>
      <c r="AK119" s="588"/>
      <c r="AL119" s="588"/>
      <c r="AM119" s="589"/>
      <c r="AN119" s="589"/>
      <c r="AO119" s="589"/>
      <c r="AP119" s="589"/>
      <c r="AQ119" s="590"/>
      <c r="AR119" s="590"/>
      <c r="AS119" s="590"/>
      <c r="AT119" s="590"/>
      <c r="AU119" s="591"/>
      <c r="AV119" s="592"/>
      <c r="AW119" s="593"/>
      <c r="AX119" s="594"/>
      <c r="AY119" s="595"/>
      <c r="AZ119" s="596"/>
      <c r="BA119" s="588"/>
      <c r="BB119" s="588"/>
      <c r="BC119" s="588"/>
      <c r="BD119" s="588"/>
      <c r="BE119" s="588"/>
      <c r="BF119" s="588"/>
      <c r="BG119" s="588"/>
      <c r="BH119" s="588"/>
      <c r="BI119" s="588"/>
      <c r="BJ119" s="588"/>
      <c r="BK119" s="588"/>
      <c r="BL119" s="588"/>
      <c r="BM119" s="588"/>
      <c r="BN119" s="588"/>
      <c r="BO119" s="588"/>
      <c r="BP119" s="588"/>
      <c r="BQ119" s="588"/>
      <c r="BR119" s="588"/>
      <c r="BS119" s="588"/>
      <c r="BT119" s="588"/>
      <c r="BU119" s="588"/>
      <c r="BV119" s="588"/>
      <c r="BW119" s="588"/>
      <c r="BX119" s="588"/>
      <c r="BY119" s="589"/>
      <c r="BZ119" s="589"/>
      <c r="CA119" s="589"/>
      <c r="CB119" s="589"/>
      <c r="CC119" s="590"/>
      <c r="CD119" s="590"/>
      <c r="CE119" s="590"/>
      <c r="CF119" s="590"/>
      <c r="CG119" s="591"/>
      <c r="CH119" s="592"/>
      <c r="CI119" s="593"/>
      <c r="CJ119" s="594"/>
      <c r="CK119" s="595"/>
      <c r="CL119" s="596"/>
      <c r="CM119" s="588"/>
      <c r="CN119" s="588"/>
      <c r="CO119" s="588"/>
      <c r="CP119" s="588"/>
      <c r="CQ119" s="588"/>
      <c r="CR119" s="588"/>
      <c r="CS119" s="588"/>
      <c r="CT119" s="588"/>
      <c r="CU119" s="588"/>
      <c r="CV119" s="588"/>
      <c r="CW119" s="588"/>
      <c r="CX119" s="588"/>
      <c r="CY119" s="588"/>
      <c r="CZ119" s="588"/>
      <c r="DA119" s="588"/>
      <c r="DB119" s="588"/>
      <c r="DC119" s="588"/>
      <c r="DD119" s="588"/>
      <c r="DE119" s="588"/>
      <c r="DF119" s="588"/>
      <c r="DG119" s="588"/>
      <c r="DH119" s="588"/>
      <c r="DI119" s="588"/>
      <c r="DJ119" s="588"/>
      <c r="DK119" s="589"/>
      <c r="DL119" s="589"/>
      <c r="DM119" s="589"/>
      <c r="DN119" s="589"/>
      <c r="DO119" s="590"/>
      <c r="DP119" s="590"/>
      <c r="DQ119" s="590"/>
      <c r="DR119" s="590"/>
      <c r="DS119" s="591"/>
      <c r="DT119" s="592"/>
      <c r="DU119" s="593"/>
      <c r="DV119" s="594"/>
      <c r="DW119" s="595"/>
      <c r="DX119" s="596"/>
      <c r="DY119" s="588"/>
      <c r="DZ119" s="588"/>
      <c r="EA119" s="588"/>
      <c r="EB119" s="588"/>
      <c r="EC119" s="588"/>
      <c r="ED119" s="588"/>
      <c r="EE119" s="588"/>
      <c r="EF119" s="588"/>
      <c r="EG119" s="588"/>
      <c r="EH119" s="588"/>
      <c r="EI119" s="588"/>
      <c r="EJ119" s="588"/>
      <c r="EK119" s="588"/>
      <c r="EL119" s="588"/>
      <c r="EM119" s="588"/>
      <c r="EN119" s="588"/>
      <c r="EO119" s="588"/>
      <c r="EP119" s="588"/>
      <c r="EQ119" s="588"/>
      <c r="ER119" s="588"/>
      <c r="ES119" s="588"/>
      <c r="ET119" s="588"/>
      <c r="EU119" s="588"/>
      <c r="EV119" s="588"/>
      <c r="EW119" s="589"/>
      <c r="EX119" s="589"/>
      <c r="EY119" s="589"/>
      <c r="EZ119" s="589"/>
      <c r="FA119" s="590"/>
      <c r="FB119" s="590"/>
      <c r="FC119" s="590"/>
      <c r="FD119" s="590"/>
      <c r="FE119" s="591"/>
      <c r="FF119" s="592"/>
      <c r="FG119" s="593"/>
      <c r="FH119" s="594"/>
      <c r="FI119" s="595"/>
      <c r="FJ119" s="596"/>
      <c r="FK119" s="588"/>
      <c r="FL119" s="588"/>
      <c r="FM119" s="588"/>
      <c r="FN119" s="588"/>
      <c r="FO119" s="588"/>
      <c r="FP119" s="588"/>
      <c r="FQ119" s="588"/>
      <c r="FR119" s="588"/>
      <c r="FS119" s="588"/>
      <c r="FT119" s="588"/>
      <c r="FU119" s="588"/>
      <c r="FV119" s="588"/>
      <c r="FW119" s="588"/>
      <c r="FX119" s="588"/>
      <c r="FY119" s="588"/>
      <c r="FZ119" s="588"/>
      <c r="GA119" s="588"/>
      <c r="GB119" s="588"/>
      <c r="GC119" s="588"/>
      <c r="GD119" s="588"/>
      <c r="GE119" s="588"/>
      <c r="GF119" s="588"/>
      <c r="GG119" s="588"/>
      <c r="GH119" s="588"/>
      <c r="GI119" s="589"/>
      <c r="GJ119" s="589"/>
      <c r="GK119" s="589"/>
      <c r="GL119" s="589"/>
      <c r="GM119" s="590"/>
      <c r="GN119" s="590"/>
      <c r="GO119" s="590"/>
      <c r="GP119" s="590"/>
      <c r="GQ119" s="591"/>
      <c r="GR119" s="592"/>
      <c r="GS119" s="593"/>
      <c r="GT119" s="594"/>
      <c r="GU119" s="595"/>
      <c r="GV119" s="596"/>
      <c r="GW119" s="588"/>
      <c r="GX119" s="588"/>
      <c r="GY119" s="588"/>
      <c r="GZ119" s="588"/>
      <c r="HA119" s="588"/>
      <c r="HB119" s="588"/>
      <c r="HC119" s="588"/>
      <c r="HD119" s="588"/>
      <c r="HE119" s="588"/>
      <c r="HF119" s="588"/>
    </row>
    <row r="120" spans="1:214" s="20" customFormat="1" ht="48" customHeight="1">
      <c r="A120" s="581"/>
      <c r="B120" s="131">
        <v>86</v>
      </c>
      <c r="C120" s="529"/>
      <c r="D120" s="88" t="s">
        <v>661</v>
      </c>
      <c r="E120" s="370" t="s">
        <v>386</v>
      </c>
      <c r="F120" s="121">
        <v>1</v>
      </c>
      <c r="G120" s="429" t="s">
        <v>394</v>
      </c>
      <c r="H120" s="429"/>
      <c r="I120" s="88" t="s">
        <v>255</v>
      </c>
      <c r="J120" s="89" t="s">
        <v>365</v>
      </c>
      <c r="K120" s="90">
        <v>6</v>
      </c>
      <c r="L120" s="89" t="s">
        <v>56</v>
      </c>
      <c r="M120" s="120"/>
      <c r="N120" s="121"/>
      <c r="O120" s="89">
        <v>6</v>
      </c>
      <c r="P120" s="94">
        <v>3000</v>
      </c>
      <c r="Q120" s="295">
        <f t="shared" ref="Q120:T122" si="94">M120</f>
        <v>0</v>
      </c>
      <c r="R120" s="295">
        <f t="shared" si="94"/>
        <v>0</v>
      </c>
      <c r="S120" s="295">
        <f t="shared" si="94"/>
        <v>6</v>
      </c>
      <c r="T120" s="295">
        <f t="shared" si="94"/>
        <v>3000</v>
      </c>
      <c r="U120" s="296">
        <f>IF(Q120+R120=0,S120*T120,OR(IF(Q120+S120=0,R120*T120),OR(IF(R120+S120=0,Q120*T120))))</f>
        <v>18000</v>
      </c>
      <c r="V120" s="436">
        <f>IF(U120=TRUE,(Q120+R120+S120)*T120,U120)</f>
        <v>18000</v>
      </c>
      <c r="W120" s="315"/>
    </row>
    <row r="121" spans="1:214" s="20" customFormat="1" ht="48" customHeight="1">
      <c r="A121" s="212"/>
      <c r="B121" s="213">
        <v>87</v>
      </c>
      <c r="C121" s="214"/>
      <c r="D121" s="95" t="s">
        <v>661</v>
      </c>
      <c r="E121" s="95" t="s">
        <v>386</v>
      </c>
      <c r="F121" s="123">
        <v>2</v>
      </c>
      <c r="G121" s="215" t="s">
        <v>387</v>
      </c>
      <c r="H121" s="215"/>
      <c r="I121" s="95" t="s">
        <v>279</v>
      </c>
      <c r="J121" s="96" t="s">
        <v>364</v>
      </c>
      <c r="K121" s="97">
        <v>6</v>
      </c>
      <c r="L121" s="96" t="s">
        <v>56</v>
      </c>
      <c r="M121" s="122"/>
      <c r="N121" s="123"/>
      <c r="O121" s="96">
        <v>6</v>
      </c>
      <c r="P121" s="101">
        <v>3000</v>
      </c>
      <c r="Q121" s="297">
        <f t="shared" si="94"/>
        <v>0</v>
      </c>
      <c r="R121" s="297">
        <f t="shared" si="94"/>
        <v>0</v>
      </c>
      <c r="S121" s="297">
        <f t="shared" si="94"/>
        <v>6</v>
      </c>
      <c r="T121" s="297">
        <f t="shared" si="94"/>
        <v>3000</v>
      </c>
      <c r="U121" s="298">
        <f>IF(Q121+R121=0,S121*T121,OR(IF(Q121+S121=0,R121*T121),OR(IF(R121+S121=0,Q121*T121))))</f>
        <v>18000</v>
      </c>
      <c r="V121" s="437">
        <f>IF(U121=TRUE,(Q121+R121+S121)*T121,U121)</f>
        <v>18000</v>
      </c>
      <c r="W121" s="316"/>
    </row>
    <row r="122" spans="1:214" s="20" customFormat="1" ht="48" customHeight="1" thickBot="1">
      <c r="A122" s="212"/>
      <c r="B122" s="213">
        <v>88</v>
      </c>
      <c r="C122" s="214"/>
      <c r="D122" s="95" t="s">
        <v>661</v>
      </c>
      <c r="E122" s="102" t="s">
        <v>386</v>
      </c>
      <c r="F122" s="123">
        <v>3</v>
      </c>
      <c r="G122" s="215" t="s">
        <v>397</v>
      </c>
      <c r="H122" s="215"/>
      <c r="I122" s="95" t="s">
        <v>202</v>
      </c>
      <c r="J122" s="96" t="s">
        <v>364</v>
      </c>
      <c r="K122" s="97">
        <v>6</v>
      </c>
      <c r="L122" s="96" t="s">
        <v>56</v>
      </c>
      <c r="M122" s="672"/>
      <c r="N122" s="342"/>
      <c r="O122" s="341">
        <v>6</v>
      </c>
      <c r="P122" s="108">
        <v>2500</v>
      </c>
      <c r="Q122" s="343">
        <f t="shared" si="94"/>
        <v>0</v>
      </c>
      <c r="R122" s="343">
        <f t="shared" si="94"/>
        <v>0</v>
      </c>
      <c r="S122" s="343">
        <f t="shared" si="94"/>
        <v>6</v>
      </c>
      <c r="T122" s="343">
        <f t="shared" si="94"/>
        <v>2500</v>
      </c>
      <c r="U122" s="304">
        <f>IF(Q122+R122=0,S122*T122,OR(IF(Q122+S122=0,R122*T122),OR(IF(R122+S122=0,Q122*T122))))</f>
        <v>15000</v>
      </c>
      <c r="V122" s="437">
        <f>IF(U122=TRUE,(Q122+R122+S122)*T122,U122)</f>
        <v>15000</v>
      </c>
      <c r="W122" s="316"/>
    </row>
    <row r="123" spans="1:214" s="597" customFormat="1" ht="48" customHeight="1" thickBot="1">
      <c r="A123" s="585" t="s">
        <v>646</v>
      </c>
      <c r="B123" s="396"/>
      <c r="C123" s="586">
        <v>71036750</v>
      </c>
      <c r="D123" s="587" t="s">
        <v>1014</v>
      </c>
      <c r="E123" s="663"/>
      <c r="F123" s="663"/>
      <c r="G123" s="663"/>
      <c r="H123" s="663"/>
      <c r="I123" s="663"/>
      <c r="J123" s="663"/>
      <c r="K123" s="663"/>
      <c r="L123" s="225"/>
      <c r="M123" s="606"/>
      <c r="N123" s="606"/>
      <c r="O123" s="606"/>
      <c r="P123" s="233"/>
      <c r="Q123" s="118"/>
      <c r="R123" s="118"/>
      <c r="S123" s="118"/>
      <c r="T123" s="118"/>
      <c r="U123" s="617"/>
      <c r="V123" s="608"/>
      <c r="W123" s="608"/>
      <c r="X123" s="588"/>
      <c r="Y123" s="588"/>
      <c r="Z123" s="588"/>
      <c r="AA123" s="588"/>
      <c r="AB123" s="588"/>
      <c r="AC123" s="588"/>
      <c r="AD123" s="588"/>
      <c r="AE123" s="588"/>
      <c r="AF123" s="588"/>
      <c r="AG123" s="588"/>
      <c r="AH123" s="588"/>
      <c r="AI123" s="588"/>
      <c r="AJ123" s="588"/>
      <c r="AK123" s="588"/>
      <c r="AL123" s="588"/>
      <c r="AM123" s="589"/>
      <c r="AN123" s="589"/>
      <c r="AO123" s="589"/>
      <c r="AP123" s="589"/>
      <c r="AQ123" s="590"/>
      <c r="AR123" s="590"/>
      <c r="AS123" s="590"/>
      <c r="AT123" s="590"/>
      <c r="AU123" s="591"/>
      <c r="AV123" s="592"/>
      <c r="AW123" s="593"/>
      <c r="AX123" s="594"/>
      <c r="AY123" s="595"/>
      <c r="AZ123" s="596"/>
      <c r="BA123" s="588"/>
      <c r="BB123" s="588"/>
      <c r="BC123" s="588"/>
      <c r="BD123" s="588"/>
      <c r="BE123" s="588"/>
      <c r="BF123" s="588"/>
      <c r="BG123" s="588"/>
      <c r="BH123" s="588"/>
      <c r="BI123" s="588"/>
      <c r="BJ123" s="588"/>
      <c r="BK123" s="588"/>
      <c r="BL123" s="588"/>
      <c r="BM123" s="588"/>
      <c r="BN123" s="588"/>
      <c r="BO123" s="588"/>
      <c r="BP123" s="588"/>
      <c r="BQ123" s="588"/>
      <c r="BR123" s="588"/>
      <c r="BS123" s="588"/>
      <c r="BT123" s="588"/>
      <c r="BU123" s="588"/>
      <c r="BV123" s="588"/>
      <c r="BW123" s="588"/>
      <c r="BX123" s="588"/>
      <c r="BY123" s="589"/>
      <c r="BZ123" s="589"/>
      <c r="CA123" s="589"/>
      <c r="CB123" s="589"/>
      <c r="CC123" s="590"/>
      <c r="CD123" s="590"/>
      <c r="CE123" s="590"/>
      <c r="CF123" s="590"/>
      <c r="CG123" s="591"/>
      <c r="CH123" s="592"/>
      <c r="CI123" s="593"/>
      <c r="CJ123" s="594"/>
      <c r="CK123" s="595"/>
      <c r="CL123" s="596"/>
      <c r="CM123" s="588"/>
      <c r="CN123" s="588"/>
      <c r="CO123" s="588"/>
      <c r="CP123" s="588"/>
      <c r="CQ123" s="588"/>
      <c r="CR123" s="588"/>
      <c r="CS123" s="588"/>
      <c r="CT123" s="588"/>
      <c r="CU123" s="588"/>
      <c r="CV123" s="588"/>
      <c r="CW123" s="588"/>
      <c r="CX123" s="588"/>
      <c r="CY123" s="588"/>
      <c r="CZ123" s="588"/>
      <c r="DA123" s="588"/>
      <c r="DB123" s="588"/>
      <c r="DC123" s="588"/>
      <c r="DD123" s="588"/>
      <c r="DE123" s="588"/>
      <c r="DF123" s="588"/>
      <c r="DG123" s="588"/>
      <c r="DH123" s="588"/>
      <c r="DI123" s="588"/>
      <c r="DJ123" s="588"/>
      <c r="DK123" s="589"/>
      <c r="DL123" s="589"/>
      <c r="DM123" s="589"/>
      <c r="DN123" s="589"/>
      <c r="DO123" s="590"/>
      <c r="DP123" s="590"/>
      <c r="DQ123" s="590"/>
      <c r="DR123" s="590"/>
      <c r="DS123" s="591"/>
      <c r="DT123" s="592"/>
      <c r="DU123" s="593"/>
      <c r="DV123" s="594"/>
      <c r="DW123" s="595"/>
      <c r="DX123" s="596"/>
      <c r="DY123" s="588"/>
      <c r="DZ123" s="588"/>
      <c r="EA123" s="588"/>
      <c r="EB123" s="588"/>
      <c r="EC123" s="588"/>
      <c r="ED123" s="588"/>
      <c r="EE123" s="588"/>
      <c r="EF123" s="588"/>
      <c r="EG123" s="588"/>
      <c r="EH123" s="588"/>
      <c r="EI123" s="588"/>
      <c r="EJ123" s="588"/>
      <c r="EK123" s="588"/>
      <c r="EL123" s="588"/>
      <c r="EM123" s="588"/>
      <c r="EN123" s="588"/>
      <c r="EO123" s="588"/>
      <c r="EP123" s="588"/>
      <c r="EQ123" s="588"/>
      <c r="ER123" s="588"/>
      <c r="ES123" s="588"/>
      <c r="ET123" s="588"/>
      <c r="EU123" s="588"/>
      <c r="EV123" s="588"/>
      <c r="EW123" s="589"/>
      <c r="EX123" s="589"/>
      <c r="EY123" s="589"/>
      <c r="EZ123" s="589"/>
      <c r="FA123" s="590"/>
      <c r="FB123" s="590"/>
      <c r="FC123" s="590"/>
      <c r="FD123" s="590"/>
      <c r="FE123" s="591"/>
      <c r="FF123" s="592"/>
      <c r="FG123" s="593"/>
      <c r="FH123" s="594"/>
      <c r="FI123" s="595"/>
      <c r="FJ123" s="596"/>
      <c r="FK123" s="588"/>
      <c r="FL123" s="588"/>
      <c r="FM123" s="588"/>
      <c r="FN123" s="588"/>
      <c r="FO123" s="588"/>
      <c r="FP123" s="588"/>
      <c r="FQ123" s="588"/>
      <c r="FR123" s="588"/>
      <c r="FS123" s="588"/>
      <c r="FT123" s="588"/>
      <c r="FU123" s="588"/>
      <c r="FV123" s="588"/>
      <c r="FW123" s="588"/>
      <c r="FX123" s="588"/>
      <c r="FY123" s="588"/>
      <c r="FZ123" s="588"/>
      <c r="GA123" s="588"/>
      <c r="GB123" s="588"/>
      <c r="GC123" s="588"/>
      <c r="GD123" s="588"/>
      <c r="GE123" s="588"/>
      <c r="GF123" s="588"/>
      <c r="GG123" s="588"/>
      <c r="GH123" s="588"/>
      <c r="GI123" s="589"/>
      <c r="GJ123" s="589"/>
      <c r="GK123" s="589"/>
      <c r="GL123" s="589"/>
      <c r="GM123" s="590"/>
      <c r="GN123" s="590"/>
      <c r="GO123" s="590"/>
      <c r="GP123" s="590"/>
      <c r="GQ123" s="591"/>
      <c r="GR123" s="592"/>
      <c r="GS123" s="593"/>
      <c r="GT123" s="594"/>
      <c r="GU123" s="595"/>
      <c r="GV123" s="596"/>
      <c r="GW123" s="588"/>
      <c r="GX123" s="588"/>
      <c r="GY123" s="588"/>
      <c r="GZ123" s="588"/>
      <c r="HA123" s="588"/>
      <c r="HB123" s="588"/>
      <c r="HC123" s="588"/>
      <c r="HD123" s="588"/>
      <c r="HE123" s="588"/>
      <c r="HF123" s="588"/>
    </row>
    <row r="124" spans="1:214" s="20" customFormat="1" ht="48" customHeight="1" thickBot="1">
      <c r="A124" s="598"/>
      <c r="B124" s="250">
        <v>89</v>
      </c>
      <c r="C124" s="198"/>
      <c r="D124" s="110" t="s">
        <v>663</v>
      </c>
      <c r="E124" s="110" t="s">
        <v>386</v>
      </c>
      <c r="F124" s="114">
        <v>1</v>
      </c>
      <c r="G124" s="136" t="s">
        <v>387</v>
      </c>
      <c r="H124" s="136" t="s">
        <v>664</v>
      </c>
      <c r="I124" s="110" t="s">
        <v>279</v>
      </c>
      <c r="J124" s="111" t="s">
        <v>365</v>
      </c>
      <c r="K124" s="112">
        <v>5</v>
      </c>
      <c r="L124" s="111" t="s">
        <v>56</v>
      </c>
      <c r="M124" s="727"/>
      <c r="N124" s="728"/>
      <c r="O124" s="707">
        <v>6</v>
      </c>
      <c r="P124" s="135">
        <v>3000</v>
      </c>
      <c r="Q124" s="343">
        <f t="shared" ref="Q124:T124" si="95">M124</f>
        <v>0</v>
      </c>
      <c r="R124" s="343">
        <f t="shared" si="95"/>
        <v>0</v>
      </c>
      <c r="S124" s="343">
        <f t="shared" si="95"/>
        <v>6</v>
      </c>
      <c r="T124" s="343">
        <f t="shared" si="95"/>
        <v>3000</v>
      </c>
      <c r="U124" s="304">
        <f>IF(Q124+R124=0,S124*T124,OR(IF(Q124+S124=0,R124*T124),OR(IF(R124+S124=0,Q124*T124))))</f>
        <v>18000</v>
      </c>
      <c r="V124" s="438">
        <f>IF(U124=TRUE,(Q124+R124+S124)*T124,U124)</f>
        <v>18000</v>
      </c>
      <c r="W124" s="316"/>
    </row>
    <row r="125" spans="1:214" s="597" customFormat="1" ht="48" customHeight="1" thickBot="1">
      <c r="A125" s="470" t="s">
        <v>649</v>
      </c>
      <c r="B125" s="520"/>
      <c r="C125" s="432">
        <v>69855647</v>
      </c>
      <c r="D125" s="576" t="s">
        <v>1002</v>
      </c>
      <c r="E125" s="606"/>
      <c r="F125" s="606"/>
      <c r="G125" s="606"/>
      <c r="H125" s="606"/>
      <c r="I125" s="606"/>
      <c r="J125" s="606"/>
      <c r="K125" s="606"/>
      <c r="L125" s="224"/>
      <c r="M125" s="606"/>
      <c r="N125" s="606"/>
      <c r="O125" s="606"/>
      <c r="P125" s="233"/>
      <c r="Q125" s="118"/>
      <c r="R125" s="118"/>
      <c r="S125" s="118"/>
      <c r="T125" s="118"/>
      <c r="U125" s="617"/>
      <c r="V125" s="608"/>
      <c r="W125" s="608"/>
      <c r="X125" s="588"/>
      <c r="Y125" s="588"/>
      <c r="Z125" s="588"/>
      <c r="AA125" s="588"/>
      <c r="AB125" s="588"/>
      <c r="AC125" s="588"/>
      <c r="AD125" s="588"/>
      <c r="AE125" s="588"/>
      <c r="AF125" s="588"/>
      <c r="AG125" s="588"/>
      <c r="AH125" s="588"/>
      <c r="AI125" s="588"/>
      <c r="AJ125" s="588"/>
      <c r="AK125" s="588"/>
      <c r="AL125" s="588"/>
      <c r="AM125" s="589"/>
      <c r="AN125" s="589"/>
      <c r="AO125" s="589"/>
      <c r="AP125" s="589"/>
      <c r="AQ125" s="590"/>
      <c r="AR125" s="590"/>
      <c r="AS125" s="590"/>
      <c r="AT125" s="590"/>
      <c r="AU125" s="591"/>
      <c r="AV125" s="592"/>
      <c r="AW125" s="593"/>
      <c r="AX125" s="594"/>
      <c r="AY125" s="595"/>
      <c r="AZ125" s="596"/>
      <c r="BA125" s="588"/>
      <c r="BB125" s="588"/>
      <c r="BC125" s="588"/>
      <c r="BD125" s="588"/>
      <c r="BE125" s="588"/>
      <c r="BF125" s="588"/>
      <c r="BG125" s="588"/>
      <c r="BH125" s="588"/>
      <c r="BI125" s="588"/>
      <c r="BJ125" s="588"/>
      <c r="BK125" s="588"/>
      <c r="BL125" s="588"/>
      <c r="BM125" s="588"/>
      <c r="BN125" s="588"/>
      <c r="BO125" s="588"/>
      <c r="BP125" s="588"/>
      <c r="BQ125" s="588"/>
      <c r="BR125" s="588"/>
      <c r="BS125" s="588"/>
      <c r="BT125" s="588"/>
      <c r="BU125" s="588"/>
      <c r="BV125" s="588"/>
      <c r="BW125" s="588"/>
      <c r="BX125" s="588"/>
      <c r="BY125" s="589"/>
      <c r="BZ125" s="589"/>
      <c r="CA125" s="589"/>
      <c r="CB125" s="589"/>
      <c r="CC125" s="590"/>
      <c r="CD125" s="590"/>
      <c r="CE125" s="590"/>
      <c r="CF125" s="590"/>
      <c r="CG125" s="591"/>
      <c r="CH125" s="592"/>
      <c r="CI125" s="593"/>
      <c r="CJ125" s="594"/>
      <c r="CK125" s="595"/>
      <c r="CL125" s="596"/>
      <c r="CM125" s="588"/>
      <c r="CN125" s="588"/>
      <c r="CO125" s="588"/>
      <c r="CP125" s="588"/>
      <c r="CQ125" s="588"/>
      <c r="CR125" s="588"/>
      <c r="CS125" s="588"/>
      <c r="CT125" s="588"/>
      <c r="CU125" s="588"/>
      <c r="CV125" s="588"/>
      <c r="CW125" s="588"/>
      <c r="CX125" s="588"/>
      <c r="CY125" s="588"/>
      <c r="CZ125" s="588"/>
      <c r="DA125" s="588"/>
      <c r="DB125" s="588"/>
      <c r="DC125" s="588"/>
      <c r="DD125" s="588"/>
      <c r="DE125" s="588"/>
      <c r="DF125" s="588"/>
      <c r="DG125" s="588"/>
      <c r="DH125" s="588"/>
      <c r="DI125" s="588"/>
      <c r="DJ125" s="588"/>
      <c r="DK125" s="589"/>
      <c r="DL125" s="589"/>
      <c r="DM125" s="589"/>
      <c r="DN125" s="589"/>
      <c r="DO125" s="590"/>
      <c r="DP125" s="590"/>
      <c r="DQ125" s="590"/>
      <c r="DR125" s="590"/>
      <c r="DS125" s="591"/>
      <c r="DT125" s="592"/>
      <c r="DU125" s="593"/>
      <c r="DV125" s="594"/>
      <c r="DW125" s="595"/>
      <c r="DX125" s="596"/>
      <c r="DY125" s="588"/>
      <c r="DZ125" s="588"/>
      <c r="EA125" s="588"/>
      <c r="EB125" s="588"/>
      <c r="EC125" s="588"/>
      <c r="ED125" s="588"/>
      <c r="EE125" s="588"/>
      <c r="EF125" s="588"/>
      <c r="EG125" s="588"/>
      <c r="EH125" s="588"/>
      <c r="EI125" s="588"/>
      <c r="EJ125" s="588"/>
      <c r="EK125" s="588"/>
      <c r="EL125" s="588"/>
      <c r="EM125" s="588"/>
      <c r="EN125" s="588"/>
      <c r="EO125" s="588"/>
      <c r="EP125" s="588"/>
      <c r="EQ125" s="588"/>
      <c r="ER125" s="588"/>
      <c r="ES125" s="588"/>
      <c r="ET125" s="588"/>
      <c r="EU125" s="588"/>
      <c r="EV125" s="588"/>
      <c r="EW125" s="589"/>
      <c r="EX125" s="589"/>
      <c r="EY125" s="589"/>
      <c r="EZ125" s="589"/>
      <c r="FA125" s="590"/>
      <c r="FB125" s="590"/>
      <c r="FC125" s="590"/>
      <c r="FD125" s="590"/>
      <c r="FE125" s="591"/>
      <c r="FF125" s="592"/>
      <c r="FG125" s="593"/>
      <c r="FH125" s="594"/>
      <c r="FI125" s="595"/>
      <c r="FJ125" s="596"/>
      <c r="FK125" s="588"/>
      <c r="FL125" s="588"/>
      <c r="FM125" s="588"/>
      <c r="FN125" s="588"/>
      <c r="FO125" s="588"/>
      <c r="FP125" s="588"/>
      <c r="FQ125" s="588"/>
      <c r="FR125" s="588"/>
      <c r="FS125" s="588"/>
      <c r="FT125" s="588"/>
      <c r="FU125" s="588"/>
      <c r="FV125" s="588"/>
      <c r="FW125" s="588"/>
      <c r="FX125" s="588"/>
      <c r="FY125" s="588"/>
      <c r="FZ125" s="588"/>
      <c r="GA125" s="588"/>
      <c r="GB125" s="588"/>
      <c r="GC125" s="588"/>
      <c r="GD125" s="588"/>
      <c r="GE125" s="588"/>
      <c r="GF125" s="588"/>
      <c r="GG125" s="588"/>
      <c r="GH125" s="588"/>
      <c r="GI125" s="589"/>
      <c r="GJ125" s="589"/>
      <c r="GK125" s="589"/>
      <c r="GL125" s="589"/>
      <c r="GM125" s="590"/>
      <c r="GN125" s="590"/>
      <c r="GO125" s="590"/>
      <c r="GP125" s="590"/>
      <c r="GQ125" s="591"/>
      <c r="GR125" s="592"/>
      <c r="GS125" s="593"/>
      <c r="GT125" s="594"/>
      <c r="GU125" s="595"/>
      <c r="GV125" s="596"/>
      <c r="GW125" s="588"/>
      <c r="GX125" s="588"/>
      <c r="GY125" s="588"/>
      <c r="GZ125" s="588"/>
      <c r="HA125" s="588"/>
      <c r="HB125" s="588"/>
      <c r="HC125" s="588"/>
      <c r="HD125" s="588"/>
      <c r="HE125" s="588"/>
      <c r="HF125" s="588"/>
    </row>
    <row r="126" spans="1:214" s="20" customFormat="1" ht="48" customHeight="1">
      <c r="A126" s="581"/>
      <c r="B126" s="131">
        <v>90</v>
      </c>
      <c r="C126" s="529"/>
      <c r="D126" s="88" t="s">
        <v>1002</v>
      </c>
      <c r="E126" s="370" t="s">
        <v>392</v>
      </c>
      <c r="F126" s="121">
        <v>1</v>
      </c>
      <c r="G126" s="429" t="s">
        <v>399</v>
      </c>
      <c r="H126" s="429"/>
      <c r="I126" s="88" t="s">
        <v>198</v>
      </c>
      <c r="J126" s="89" t="s">
        <v>364</v>
      </c>
      <c r="K126" s="90">
        <v>6</v>
      </c>
      <c r="L126" s="89" t="s">
        <v>50</v>
      </c>
      <c r="M126" s="120">
        <v>6</v>
      </c>
      <c r="N126" s="121"/>
      <c r="O126" s="89"/>
      <c r="P126" s="94">
        <v>10000</v>
      </c>
      <c r="Q126" s="295">
        <f t="shared" ref="Q126:T130" si="96">M126</f>
        <v>6</v>
      </c>
      <c r="R126" s="295">
        <f t="shared" si="96"/>
        <v>0</v>
      </c>
      <c r="S126" s="295">
        <f t="shared" si="96"/>
        <v>0</v>
      </c>
      <c r="T126" s="295">
        <f t="shared" si="96"/>
        <v>10000</v>
      </c>
      <c r="U126" s="296" t="b">
        <f>IF(Q126+R126=0,S126*T126,OR(IF(Q126+S126=0,R126*T126),OR(IF(R126+S126=0,Q126*T126))))</f>
        <v>1</v>
      </c>
      <c r="V126" s="436">
        <f>IF(U126=TRUE,(Q126+R126+S126)*T126,U126)</f>
        <v>60000</v>
      </c>
      <c r="W126" s="315"/>
    </row>
    <row r="127" spans="1:214" s="20" customFormat="1" ht="48" customHeight="1">
      <c r="A127" s="212"/>
      <c r="B127" s="213">
        <v>91</v>
      </c>
      <c r="C127" s="214"/>
      <c r="D127" s="95" t="s">
        <v>1002</v>
      </c>
      <c r="E127" s="95" t="s">
        <v>392</v>
      </c>
      <c r="F127" s="123">
        <v>2</v>
      </c>
      <c r="G127" s="215" t="s">
        <v>399</v>
      </c>
      <c r="H127" s="215"/>
      <c r="I127" s="95" t="s">
        <v>198</v>
      </c>
      <c r="J127" s="96" t="s">
        <v>364</v>
      </c>
      <c r="K127" s="97">
        <v>4</v>
      </c>
      <c r="L127" s="96" t="s">
        <v>52</v>
      </c>
      <c r="M127" s="122"/>
      <c r="N127" s="123"/>
      <c r="O127" s="96">
        <v>4</v>
      </c>
      <c r="P127" s="101">
        <v>10000</v>
      </c>
      <c r="Q127" s="297">
        <f t="shared" si="96"/>
        <v>0</v>
      </c>
      <c r="R127" s="297">
        <f t="shared" si="96"/>
        <v>0</v>
      </c>
      <c r="S127" s="297">
        <f t="shared" si="96"/>
        <v>4</v>
      </c>
      <c r="T127" s="297">
        <f t="shared" si="96"/>
        <v>10000</v>
      </c>
      <c r="U127" s="298">
        <f>IF(Q127+R127=0,S127*T127,OR(IF(Q127+S127=0,R127*T127),OR(IF(R127+S127=0,Q127*T127))))</f>
        <v>40000</v>
      </c>
      <c r="V127" s="437">
        <f>IF(U127=TRUE,(Q127+R127+S127)*T127,U127)</f>
        <v>40000</v>
      </c>
      <c r="W127" s="316"/>
    </row>
    <row r="128" spans="1:214" s="20" customFormat="1" ht="48" customHeight="1">
      <c r="A128" s="212"/>
      <c r="B128" s="213">
        <v>92</v>
      </c>
      <c r="C128" s="214"/>
      <c r="D128" s="95" t="s">
        <v>1002</v>
      </c>
      <c r="E128" s="95" t="s">
        <v>392</v>
      </c>
      <c r="F128" s="123">
        <v>3</v>
      </c>
      <c r="G128" s="215" t="s">
        <v>399</v>
      </c>
      <c r="H128" s="215"/>
      <c r="I128" s="95" t="s">
        <v>198</v>
      </c>
      <c r="J128" s="96" t="s">
        <v>364</v>
      </c>
      <c r="K128" s="97">
        <v>8</v>
      </c>
      <c r="L128" s="96" t="s">
        <v>54</v>
      </c>
      <c r="M128" s="122">
        <v>8</v>
      </c>
      <c r="N128" s="123"/>
      <c r="O128" s="96"/>
      <c r="P128" s="101">
        <v>7500</v>
      </c>
      <c r="Q128" s="297">
        <f t="shared" si="96"/>
        <v>8</v>
      </c>
      <c r="R128" s="297">
        <f t="shared" si="96"/>
        <v>0</v>
      </c>
      <c r="S128" s="297">
        <f t="shared" si="96"/>
        <v>0</v>
      </c>
      <c r="T128" s="297">
        <f t="shared" si="96"/>
        <v>7500</v>
      </c>
      <c r="U128" s="298" t="b">
        <f>IF(Q128+R128=0,S128*T128,OR(IF(Q128+S128=0,R128*T128),OR(IF(R128+S128=0,Q128*T128))))</f>
        <v>1</v>
      </c>
      <c r="V128" s="437">
        <f>IF(U128=TRUE,(Q128+R128+S128)*T128,U128)</f>
        <v>60000</v>
      </c>
      <c r="W128" s="316"/>
    </row>
    <row r="129" spans="1:214" s="20" customFormat="1" ht="48" customHeight="1">
      <c r="A129" s="212"/>
      <c r="B129" s="213">
        <v>93</v>
      </c>
      <c r="C129" s="214"/>
      <c r="D129" s="95" t="s">
        <v>1002</v>
      </c>
      <c r="E129" s="95" t="s">
        <v>392</v>
      </c>
      <c r="F129" s="123">
        <v>4</v>
      </c>
      <c r="G129" s="215" t="s">
        <v>406</v>
      </c>
      <c r="H129" s="215"/>
      <c r="I129" s="95" t="s">
        <v>193</v>
      </c>
      <c r="J129" s="96" t="s">
        <v>364</v>
      </c>
      <c r="K129" s="97">
        <v>6</v>
      </c>
      <c r="L129" s="96" t="s">
        <v>50</v>
      </c>
      <c r="M129" s="605">
        <v>6</v>
      </c>
      <c r="N129" s="155"/>
      <c r="O129" s="154"/>
      <c r="P129" s="101">
        <v>8500</v>
      </c>
      <c r="Q129" s="297">
        <f t="shared" si="96"/>
        <v>6</v>
      </c>
      <c r="R129" s="297">
        <f t="shared" si="96"/>
        <v>0</v>
      </c>
      <c r="S129" s="297">
        <f t="shared" si="96"/>
        <v>0</v>
      </c>
      <c r="T129" s="297">
        <f t="shared" si="96"/>
        <v>8500</v>
      </c>
      <c r="U129" s="298" t="b">
        <f>IF(Q129+R129=0,S129*T129,OR(IF(Q129+S129=0,R129*T129),OR(IF(R129+S129=0,Q129*T129))))</f>
        <v>1</v>
      </c>
      <c r="V129" s="437">
        <f>IF(U129=TRUE,(Q129+R129+S129)*T129,U129)</f>
        <v>51000</v>
      </c>
      <c r="W129" s="316"/>
    </row>
    <row r="130" spans="1:214" s="20" customFormat="1" ht="48" customHeight="1" thickBot="1">
      <c r="A130" s="584"/>
      <c r="B130" s="397">
        <v>94</v>
      </c>
      <c r="C130" s="493"/>
      <c r="D130" s="102" t="s">
        <v>1002</v>
      </c>
      <c r="E130" s="102" t="s">
        <v>392</v>
      </c>
      <c r="F130" s="126">
        <v>5</v>
      </c>
      <c r="G130" s="395" t="s">
        <v>296</v>
      </c>
      <c r="H130" s="395"/>
      <c r="I130" s="102" t="s">
        <v>197</v>
      </c>
      <c r="J130" s="103" t="s">
        <v>364</v>
      </c>
      <c r="K130" s="104">
        <v>6</v>
      </c>
      <c r="L130" s="103" t="s">
        <v>50</v>
      </c>
      <c r="M130" s="125">
        <v>6</v>
      </c>
      <c r="N130" s="126"/>
      <c r="O130" s="103"/>
      <c r="P130" s="108">
        <v>7000</v>
      </c>
      <c r="Q130" s="343">
        <f t="shared" si="96"/>
        <v>6</v>
      </c>
      <c r="R130" s="343">
        <f t="shared" si="96"/>
        <v>0</v>
      </c>
      <c r="S130" s="343">
        <f t="shared" si="96"/>
        <v>0</v>
      </c>
      <c r="T130" s="343">
        <f t="shared" si="96"/>
        <v>7000</v>
      </c>
      <c r="U130" s="304" t="b">
        <f>IF(Q130+R130=0,S130*T130,OR(IF(Q130+S130=0,R130*T130),OR(IF(R130+S130=0,Q130*T130))))</f>
        <v>1</v>
      </c>
      <c r="V130" s="438">
        <f>IF(U130=TRUE,(Q130+R130+S130)*T130,U130)</f>
        <v>42000</v>
      </c>
      <c r="W130" s="317"/>
    </row>
    <row r="131" spans="1:214" s="597" customFormat="1" ht="48" customHeight="1" thickBot="1">
      <c r="A131" s="585" t="s">
        <v>651</v>
      </c>
      <c r="B131" s="396"/>
      <c r="C131" s="586">
        <v>91187533</v>
      </c>
      <c r="D131" s="587" t="s">
        <v>729</v>
      </c>
      <c r="E131" s="663"/>
      <c r="F131" s="663"/>
      <c r="G131" s="663"/>
      <c r="H131" s="663"/>
      <c r="I131" s="663"/>
      <c r="J131" s="663"/>
      <c r="K131" s="663"/>
      <c r="L131" s="225"/>
      <c r="M131" s="606"/>
      <c r="N131" s="606"/>
      <c r="O131" s="606"/>
      <c r="P131" s="233"/>
      <c r="Q131" s="118"/>
      <c r="R131" s="118"/>
      <c r="S131" s="118"/>
      <c r="T131" s="118"/>
      <c r="U131" s="617"/>
      <c r="V131" s="608"/>
      <c r="W131" s="608"/>
      <c r="X131" s="588"/>
      <c r="Y131" s="588"/>
      <c r="Z131" s="588"/>
      <c r="AA131" s="588"/>
      <c r="AB131" s="588"/>
      <c r="AC131" s="588"/>
      <c r="AD131" s="588"/>
      <c r="AE131" s="588"/>
      <c r="AF131" s="588"/>
      <c r="AG131" s="588"/>
      <c r="AH131" s="588"/>
      <c r="AI131" s="588"/>
      <c r="AJ131" s="588"/>
      <c r="AK131" s="588"/>
      <c r="AL131" s="588"/>
      <c r="AM131" s="589"/>
      <c r="AN131" s="589"/>
      <c r="AO131" s="589"/>
      <c r="AP131" s="589"/>
      <c r="AQ131" s="590"/>
      <c r="AR131" s="590"/>
      <c r="AS131" s="590"/>
      <c r="AT131" s="590"/>
      <c r="AU131" s="591"/>
      <c r="AV131" s="592"/>
      <c r="AW131" s="593"/>
      <c r="AX131" s="594"/>
      <c r="AY131" s="595"/>
      <c r="AZ131" s="596"/>
      <c r="BA131" s="588"/>
      <c r="BB131" s="588"/>
      <c r="BC131" s="588"/>
      <c r="BD131" s="588"/>
      <c r="BE131" s="588"/>
      <c r="BF131" s="588"/>
      <c r="BG131" s="588"/>
      <c r="BH131" s="588"/>
      <c r="BI131" s="588"/>
      <c r="BJ131" s="588"/>
      <c r="BK131" s="588"/>
      <c r="BL131" s="588"/>
      <c r="BM131" s="588"/>
      <c r="BN131" s="588"/>
      <c r="BO131" s="588"/>
      <c r="BP131" s="588"/>
      <c r="BQ131" s="588"/>
      <c r="BR131" s="588"/>
      <c r="BS131" s="588"/>
      <c r="BT131" s="588"/>
      <c r="BU131" s="588"/>
      <c r="BV131" s="588"/>
      <c r="BW131" s="588"/>
      <c r="BX131" s="588"/>
      <c r="BY131" s="589"/>
      <c r="BZ131" s="589"/>
      <c r="CA131" s="589"/>
      <c r="CB131" s="589"/>
      <c r="CC131" s="590"/>
      <c r="CD131" s="590"/>
      <c r="CE131" s="590"/>
      <c r="CF131" s="590"/>
      <c r="CG131" s="591"/>
      <c r="CH131" s="592"/>
      <c r="CI131" s="593"/>
      <c r="CJ131" s="594"/>
      <c r="CK131" s="595"/>
      <c r="CL131" s="596"/>
      <c r="CM131" s="588"/>
      <c r="CN131" s="588"/>
      <c r="CO131" s="588"/>
      <c r="CP131" s="588"/>
      <c r="CQ131" s="588"/>
      <c r="CR131" s="588"/>
      <c r="CS131" s="588"/>
      <c r="CT131" s="588"/>
      <c r="CU131" s="588"/>
      <c r="CV131" s="588"/>
      <c r="CW131" s="588"/>
      <c r="CX131" s="588"/>
      <c r="CY131" s="588"/>
      <c r="CZ131" s="588"/>
      <c r="DA131" s="588"/>
      <c r="DB131" s="588"/>
      <c r="DC131" s="588"/>
      <c r="DD131" s="588"/>
      <c r="DE131" s="588"/>
      <c r="DF131" s="588"/>
      <c r="DG131" s="588"/>
      <c r="DH131" s="588"/>
      <c r="DI131" s="588"/>
      <c r="DJ131" s="588"/>
      <c r="DK131" s="589"/>
      <c r="DL131" s="589"/>
      <c r="DM131" s="589"/>
      <c r="DN131" s="589"/>
      <c r="DO131" s="590"/>
      <c r="DP131" s="590"/>
      <c r="DQ131" s="590"/>
      <c r="DR131" s="590"/>
      <c r="DS131" s="591"/>
      <c r="DT131" s="592"/>
      <c r="DU131" s="593"/>
      <c r="DV131" s="594"/>
      <c r="DW131" s="595"/>
      <c r="DX131" s="596"/>
      <c r="DY131" s="588"/>
      <c r="DZ131" s="588"/>
      <c r="EA131" s="588"/>
      <c r="EB131" s="588"/>
      <c r="EC131" s="588"/>
      <c r="ED131" s="588"/>
      <c r="EE131" s="588"/>
      <c r="EF131" s="588"/>
      <c r="EG131" s="588"/>
      <c r="EH131" s="588"/>
      <c r="EI131" s="588"/>
      <c r="EJ131" s="588"/>
      <c r="EK131" s="588"/>
      <c r="EL131" s="588"/>
      <c r="EM131" s="588"/>
      <c r="EN131" s="588"/>
      <c r="EO131" s="588"/>
      <c r="EP131" s="588"/>
      <c r="EQ131" s="588"/>
      <c r="ER131" s="588"/>
      <c r="ES131" s="588"/>
      <c r="ET131" s="588"/>
      <c r="EU131" s="588"/>
      <c r="EV131" s="588"/>
      <c r="EW131" s="589"/>
      <c r="EX131" s="589"/>
      <c r="EY131" s="589"/>
      <c r="EZ131" s="589"/>
      <c r="FA131" s="590"/>
      <c r="FB131" s="590"/>
      <c r="FC131" s="590"/>
      <c r="FD131" s="590"/>
      <c r="FE131" s="591"/>
      <c r="FF131" s="592"/>
      <c r="FG131" s="593"/>
      <c r="FH131" s="594"/>
      <c r="FI131" s="595"/>
      <c r="FJ131" s="596"/>
      <c r="FK131" s="588"/>
      <c r="FL131" s="588"/>
      <c r="FM131" s="588"/>
      <c r="FN131" s="588"/>
      <c r="FO131" s="588"/>
      <c r="FP131" s="588"/>
      <c r="FQ131" s="588"/>
      <c r="FR131" s="588"/>
      <c r="FS131" s="588"/>
      <c r="FT131" s="588"/>
      <c r="FU131" s="588"/>
      <c r="FV131" s="588"/>
      <c r="FW131" s="588"/>
      <c r="FX131" s="588"/>
      <c r="FY131" s="588"/>
      <c r="FZ131" s="588"/>
      <c r="GA131" s="588"/>
      <c r="GB131" s="588"/>
      <c r="GC131" s="588"/>
      <c r="GD131" s="588"/>
      <c r="GE131" s="588"/>
      <c r="GF131" s="588"/>
      <c r="GG131" s="588"/>
      <c r="GH131" s="588"/>
      <c r="GI131" s="589"/>
      <c r="GJ131" s="589"/>
      <c r="GK131" s="589"/>
      <c r="GL131" s="589"/>
      <c r="GM131" s="590"/>
      <c r="GN131" s="590"/>
      <c r="GO131" s="590"/>
      <c r="GP131" s="590"/>
      <c r="GQ131" s="591"/>
      <c r="GR131" s="592"/>
      <c r="GS131" s="593"/>
      <c r="GT131" s="594"/>
      <c r="GU131" s="595"/>
      <c r="GV131" s="596"/>
      <c r="GW131" s="588"/>
      <c r="GX131" s="588"/>
      <c r="GY131" s="588"/>
      <c r="GZ131" s="588"/>
      <c r="HA131" s="588"/>
      <c r="HB131" s="588"/>
      <c r="HC131" s="588"/>
      <c r="HD131" s="588"/>
      <c r="HE131" s="588"/>
      <c r="HF131" s="588"/>
    </row>
    <row r="132" spans="1:214" s="20" customFormat="1" ht="48" customHeight="1">
      <c r="A132" s="581"/>
      <c r="B132" s="131">
        <v>95</v>
      </c>
      <c r="C132" s="529"/>
      <c r="D132" s="88" t="s">
        <v>728</v>
      </c>
      <c r="E132" s="370" t="s">
        <v>386</v>
      </c>
      <c r="F132" s="121">
        <v>1</v>
      </c>
      <c r="G132" s="429" t="s">
        <v>397</v>
      </c>
      <c r="H132" s="429" t="s">
        <v>599</v>
      </c>
      <c r="I132" s="88" t="s">
        <v>202</v>
      </c>
      <c r="J132" s="89" t="s">
        <v>364</v>
      </c>
      <c r="K132" s="90">
        <v>6</v>
      </c>
      <c r="L132" s="89" t="s">
        <v>56</v>
      </c>
      <c r="M132" s="120"/>
      <c r="N132" s="121"/>
      <c r="O132" s="89">
        <v>6</v>
      </c>
      <c r="P132" s="94">
        <v>2500</v>
      </c>
      <c r="Q132" s="295">
        <f t="shared" ref="Q132:T135" si="97">M132</f>
        <v>0</v>
      </c>
      <c r="R132" s="295">
        <f t="shared" si="97"/>
        <v>0</v>
      </c>
      <c r="S132" s="295">
        <f t="shared" si="97"/>
        <v>6</v>
      </c>
      <c r="T132" s="295">
        <f t="shared" si="97"/>
        <v>2500</v>
      </c>
      <c r="U132" s="296">
        <f t="shared" ref="U132:U142" si="98">IF(Q132+R132=0,S132*T132,OR(IF(Q132+S132=0,R132*T132),OR(IF(R132+S132=0,Q132*T132))))</f>
        <v>15000</v>
      </c>
      <c r="V132" s="436">
        <f t="shared" ref="V132:V142" si="99">IF(U132=TRUE,(Q132+R132+S132)*T132,U132)</f>
        <v>15000</v>
      </c>
      <c r="W132" s="315"/>
    </row>
    <row r="133" spans="1:214" s="20" customFormat="1" ht="48" customHeight="1">
      <c r="A133" s="212"/>
      <c r="B133" s="213">
        <v>96</v>
      </c>
      <c r="C133" s="214"/>
      <c r="D133" s="95" t="s">
        <v>728</v>
      </c>
      <c r="E133" s="95" t="s">
        <v>386</v>
      </c>
      <c r="F133" s="123">
        <v>2</v>
      </c>
      <c r="G133" s="215" t="s">
        <v>397</v>
      </c>
      <c r="H133" s="215"/>
      <c r="I133" s="95" t="s">
        <v>202</v>
      </c>
      <c r="J133" s="96" t="s">
        <v>364</v>
      </c>
      <c r="K133" s="97">
        <v>6</v>
      </c>
      <c r="L133" s="96" t="s">
        <v>56</v>
      </c>
      <c r="M133" s="122"/>
      <c r="N133" s="123"/>
      <c r="O133" s="96">
        <v>6</v>
      </c>
      <c r="P133" s="101">
        <v>2500</v>
      </c>
      <c r="Q133" s="297">
        <f t="shared" si="97"/>
        <v>0</v>
      </c>
      <c r="R133" s="297">
        <f t="shared" si="97"/>
        <v>0</v>
      </c>
      <c r="S133" s="297">
        <f t="shared" si="97"/>
        <v>6</v>
      </c>
      <c r="T133" s="297">
        <f t="shared" si="97"/>
        <v>2500</v>
      </c>
      <c r="U133" s="298">
        <f t="shared" si="98"/>
        <v>15000</v>
      </c>
      <c r="V133" s="437">
        <f t="shared" si="99"/>
        <v>15000</v>
      </c>
      <c r="W133" s="316"/>
    </row>
    <row r="134" spans="1:214" s="20" customFormat="1" ht="48" customHeight="1">
      <c r="A134" s="212"/>
      <c r="B134" s="213">
        <v>97</v>
      </c>
      <c r="C134" s="214"/>
      <c r="D134" s="95" t="s">
        <v>728</v>
      </c>
      <c r="E134" s="95" t="s">
        <v>386</v>
      </c>
      <c r="F134" s="123">
        <v>3</v>
      </c>
      <c r="G134" s="215" t="s">
        <v>394</v>
      </c>
      <c r="H134" s="215"/>
      <c r="I134" s="95" t="s">
        <v>255</v>
      </c>
      <c r="J134" s="96" t="s">
        <v>364</v>
      </c>
      <c r="K134" s="97">
        <v>6</v>
      </c>
      <c r="L134" s="96" t="s">
        <v>56</v>
      </c>
      <c r="M134" s="122"/>
      <c r="N134" s="123"/>
      <c r="O134" s="96">
        <v>6</v>
      </c>
      <c r="P134" s="101">
        <v>3000</v>
      </c>
      <c r="Q134" s="297">
        <f t="shared" si="97"/>
        <v>0</v>
      </c>
      <c r="R134" s="297">
        <f t="shared" si="97"/>
        <v>0</v>
      </c>
      <c r="S134" s="297">
        <f t="shared" si="97"/>
        <v>6</v>
      </c>
      <c r="T134" s="297">
        <f t="shared" si="97"/>
        <v>3000</v>
      </c>
      <c r="U134" s="298">
        <f t="shared" si="98"/>
        <v>18000</v>
      </c>
      <c r="V134" s="437">
        <f t="shared" si="99"/>
        <v>18000</v>
      </c>
      <c r="W134" s="474"/>
    </row>
    <row r="135" spans="1:214" s="20" customFormat="1" ht="48" customHeight="1">
      <c r="A135" s="212"/>
      <c r="B135" s="213">
        <v>98</v>
      </c>
      <c r="C135" s="214"/>
      <c r="D135" s="95" t="s">
        <v>728</v>
      </c>
      <c r="E135" s="95" t="s">
        <v>386</v>
      </c>
      <c r="F135" s="123">
        <v>4</v>
      </c>
      <c r="G135" s="215" t="s">
        <v>387</v>
      </c>
      <c r="H135" s="215"/>
      <c r="I135" s="95" t="s">
        <v>279</v>
      </c>
      <c r="J135" s="96" t="s">
        <v>365</v>
      </c>
      <c r="K135" s="97">
        <v>6</v>
      </c>
      <c r="L135" s="96" t="s">
        <v>56</v>
      </c>
      <c r="M135" s="122"/>
      <c r="N135" s="123"/>
      <c r="O135" s="96">
        <v>6</v>
      </c>
      <c r="P135" s="101">
        <v>3000</v>
      </c>
      <c r="Q135" s="297">
        <f t="shared" si="97"/>
        <v>0</v>
      </c>
      <c r="R135" s="297">
        <f t="shared" si="97"/>
        <v>0</v>
      </c>
      <c r="S135" s="297">
        <f t="shared" si="97"/>
        <v>6</v>
      </c>
      <c r="T135" s="297">
        <f t="shared" si="97"/>
        <v>3000</v>
      </c>
      <c r="U135" s="298">
        <f t="shared" si="98"/>
        <v>18000</v>
      </c>
      <c r="V135" s="437">
        <f t="shared" si="99"/>
        <v>18000</v>
      </c>
      <c r="W135" s="316"/>
    </row>
    <row r="136" spans="1:214" s="20" customFormat="1" ht="48" customHeight="1">
      <c r="A136" s="212"/>
      <c r="B136" s="213">
        <v>99</v>
      </c>
      <c r="C136" s="214"/>
      <c r="D136" s="95" t="s">
        <v>728</v>
      </c>
      <c r="E136" s="95" t="s">
        <v>386</v>
      </c>
      <c r="F136" s="123">
        <v>5</v>
      </c>
      <c r="G136" s="215" t="s">
        <v>404</v>
      </c>
      <c r="H136" s="215" t="s">
        <v>410</v>
      </c>
      <c r="I136" s="95" t="s">
        <v>311</v>
      </c>
      <c r="J136" s="96" t="s">
        <v>364</v>
      </c>
      <c r="K136" s="97">
        <v>6</v>
      </c>
      <c r="L136" s="96" t="s">
        <v>56</v>
      </c>
      <c r="M136" s="122"/>
      <c r="N136" s="123"/>
      <c r="O136" s="96">
        <v>6</v>
      </c>
      <c r="P136" s="101">
        <v>2500</v>
      </c>
      <c r="Q136" s="297">
        <f t="shared" ref="Q136:Q142" si="100">M136</f>
        <v>0</v>
      </c>
      <c r="R136" s="297">
        <f t="shared" ref="R136:R142" si="101">N136</f>
        <v>0</v>
      </c>
      <c r="S136" s="297">
        <f t="shared" ref="S136:S142" si="102">O136</f>
        <v>6</v>
      </c>
      <c r="T136" s="297">
        <f t="shared" ref="T136:T142" si="103">P136</f>
        <v>2500</v>
      </c>
      <c r="U136" s="298">
        <f t="shared" si="98"/>
        <v>15000</v>
      </c>
      <c r="V136" s="437">
        <f t="shared" si="99"/>
        <v>15000</v>
      </c>
      <c r="W136" s="474"/>
    </row>
    <row r="137" spans="1:214" s="20" customFormat="1" ht="48" customHeight="1">
      <c r="A137" s="212"/>
      <c r="B137" s="213">
        <v>100</v>
      </c>
      <c r="C137" s="214"/>
      <c r="D137" s="95" t="s">
        <v>728</v>
      </c>
      <c r="E137" s="95" t="s">
        <v>386</v>
      </c>
      <c r="F137" s="123">
        <v>6</v>
      </c>
      <c r="G137" s="215" t="s">
        <v>404</v>
      </c>
      <c r="H137" s="215" t="s">
        <v>409</v>
      </c>
      <c r="I137" s="95" t="s">
        <v>311</v>
      </c>
      <c r="J137" s="96" t="s">
        <v>365</v>
      </c>
      <c r="K137" s="97">
        <v>6</v>
      </c>
      <c r="L137" s="96" t="s">
        <v>56</v>
      </c>
      <c r="M137" s="122"/>
      <c r="N137" s="123"/>
      <c r="O137" s="96">
        <v>6</v>
      </c>
      <c r="P137" s="101">
        <v>2500</v>
      </c>
      <c r="Q137" s="297">
        <f t="shared" si="100"/>
        <v>0</v>
      </c>
      <c r="R137" s="297">
        <f t="shared" si="101"/>
        <v>0</v>
      </c>
      <c r="S137" s="297">
        <f t="shared" si="102"/>
        <v>6</v>
      </c>
      <c r="T137" s="297">
        <f t="shared" si="103"/>
        <v>2500</v>
      </c>
      <c r="U137" s="298">
        <f t="shared" si="98"/>
        <v>15000</v>
      </c>
      <c r="V137" s="437">
        <f t="shared" si="99"/>
        <v>15000</v>
      </c>
      <c r="W137" s="316"/>
    </row>
    <row r="138" spans="1:214" s="20" customFormat="1" ht="48" customHeight="1">
      <c r="A138" s="212"/>
      <c r="B138" s="213">
        <v>101</v>
      </c>
      <c r="C138" s="214"/>
      <c r="D138" s="95" t="s">
        <v>728</v>
      </c>
      <c r="E138" s="95" t="s">
        <v>386</v>
      </c>
      <c r="F138" s="123">
        <v>7</v>
      </c>
      <c r="G138" s="215" t="s">
        <v>354</v>
      </c>
      <c r="H138" s="215"/>
      <c r="I138" s="95" t="s">
        <v>213</v>
      </c>
      <c r="J138" s="96" t="s">
        <v>365</v>
      </c>
      <c r="K138" s="97">
        <v>6</v>
      </c>
      <c r="L138" s="96" t="s">
        <v>56</v>
      </c>
      <c r="M138" s="122"/>
      <c r="N138" s="123"/>
      <c r="O138" s="96">
        <v>6</v>
      </c>
      <c r="P138" s="101">
        <v>2500</v>
      </c>
      <c r="Q138" s="297">
        <f t="shared" si="100"/>
        <v>0</v>
      </c>
      <c r="R138" s="297">
        <f t="shared" si="101"/>
        <v>0</v>
      </c>
      <c r="S138" s="297">
        <f t="shared" si="102"/>
        <v>6</v>
      </c>
      <c r="T138" s="297">
        <f t="shared" si="103"/>
        <v>2500</v>
      </c>
      <c r="U138" s="298">
        <f t="shared" si="98"/>
        <v>15000</v>
      </c>
      <c r="V138" s="437">
        <f t="shared" si="99"/>
        <v>15000</v>
      </c>
      <c r="W138" s="474"/>
    </row>
    <row r="139" spans="1:214" s="20" customFormat="1" ht="48" customHeight="1">
      <c r="A139" s="212"/>
      <c r="B139" s="213">
        <v>102</v>
      </c>
      <c r="C139" s="214"/>
      <c r="D139" s="95" t="s">
        <v>728</v>
      </c>
      <c r="E139" s="95" t="s">
        <v>386</v>
      </c>
      <c r="F139" s="123">
        <v>8</v>
      </c>
      <c r="G139" s="215" t="s">
        <v>270</v>
      </c>
      <c r="H139" s="215"/>
      <c r="I139" s="95" t="s">
        <v>209</v>
      </c>
      <c r="J139" s="96" t="s">
        <v>365</v>
      </c>
      <c r="K139" s="97">
        <v>6</v>
      </c>
      <c r="L139" s="96" t="s">
        <v>56</v>
      </c>
      <c r="M139" s="122"/>
      <c r="N139" s="123"/>
      <c r="O139" s="96">
        <v>6</v>
      </c>
      <c r="P139" s="101">
        <v>2000</v>
      </c>
      <c r="Q139" s="297">
        <f t="shared" si="100"/>
        <v>0</v>
      </c>
      <c r="R139" s="297">
        <f t="shared" si="101"/>
        <v>0</v>
      </c>
      <c r="S139" s="297">
        <f t="shared" si="102"/>
        <v>6</v>
      </c>
      <c r="T139" s="297">
        <f t="shared" si="103"/>
        <v>2000</v>
      </c>
      <c r="U139" s="298">
        <f t="shared" si="98"/>
        <v>12000</v>
      </c>
      <c r="V139" s="437">
        <f t="shared" si="99"/>
        <v>12000</v>
      </c>
      <c r="W139" s="316"/>
    </row>
    <row r="140" spans="1:214" s="20" customFormat="1" ht="48" customHeight="1">
      <c r="A140" s="212"/>
      <c r="B140" s="213">
        <v>103</v>
      </c>
      <c r="C140" s="214"/>
      <c r="D140" s="95" t="s">
        <v>728</v>
      </c>
      <c r="E140" s="95" t="s">
        <v>386</v>
      </c>
      <c r="F140" s="123">
        <v>9</v>
      </c>
      <c r="G140" s="215" t="s">
        <v>433</v>
      </c>
      <c r="H140" s="215"/>
      <c r="I140" s="95" t="s">
        <v>820</v>
      </c>
      <c r="J140" s="96" t="s">
        <v>364</v>
      </c>
      <c r="K140" s="97">
        <v>6</v>
      </c>
      <c r="L140" s="96" t="s">
        <v>56</v>
      </c>
      <c r="M140" s="122"/>
      <c r="N140" s="123"/>
      <c r="O140" s="96">
        <v>6</v>
      </c>
      <c r="P140" s="101">
        <v>3000</v>
      </c>
      <c r="Q140" s="297">
        <f t="shared" si="100"/>
        <v>0</v>
      </c>
      <c r="R140" s="297">
        <f t="shared" si="101"/>
        <v>0</v>
      </c>
      <c r="S140" s="297">
        <f t="shared" si="102"/>
        <v>6</v>
      </c>
      <c r="T140" s="297">
        <f t="shared" si="103"/>
        <v>3000</v>
      </c>
      <c r="U140" s="298">
        <f t="shared" si="98"/>
        <v>18000</v>
      </c>
      <c r="V140" s="437">
        <f t="shared" si="99"/>
        <v>18000</v>
      </c>
      <c r="W140" s="474"/>
    </row>
    <row r="141" spans="1:214" s="20" customFormat="1" ht="48" customHeight="1">
      <c r="A141" s="212"/>
      <c r="B141" s="213">
        <v>104</v>
      </c>
      <c r="C141" s="214"/>
      <c r="D141" s="95" t="s">
        <v>728</v>
      </c>
      <c r="E141" s="95" t="s">
        <v>388</v>
      </c>
      <c r="F141" s="123">
        <v>10</v>
      </c>
      <c r="G141" s="215" t="s">
        <v>291</v>
      </c>
      <c r="H141" s="215"/>
      <c r="I141" s="95" t="s">
        <v>175</v>
      </c>
      <c r="J141" s="96" t="s">
        <v>365</v>
      </c>
      <c r="K141" s="97">
        <v>6</v>
      </c>
      <c r="L141" s="96" t="s">
        <v>56</v>
      </c>
      <c r="M141" s="122"/>
      <c r="N141" s="123"/>
      <c r="O141" s="96">
        <v>6</v>
      </c>
      <c r="P141" s="101">
        <v>2000</v>
      </c>
      <c r="Q141" s="297">
        <f t="shared" si="100"/>
        <v>0</v>
      </c>
      <c r="R141" s="297">
        <f t="shared" si="101"/>
        <v>0</v>
      </c>
      <c r="S141" s="297">
        <f t="shared" si="102"/>
        <v>6</v>
      </c>
      <c r="T141" s="297">
        <f t="shared" si="103"/>
        <v>2000</v>
      </c>
      <c r="U141" s="298">
        <f t="shared" si="98"/>
        <v>12000</v>
      </c>
      <c r="V141" s="437">
        <f t="shared" si="99"/>
        <v>12000</v>
      </c>
      <c r="W141" s="316"/>
    </row>
    <row r="142" spans="1:214" s="20" customFormat="1" ht="48" customHeight="1" thickBot="1">
      <c r="A142" s="584"/>
      <c r="B142" s="397">
        <v>105</v>
      </c>
      <c r="C142" s="493"/>
      <c r="D142" s="102" t="s">
        <v>728</v>
      </c>
      <c r="E142" s="102" t="s">
        <v>388</v>
      </c>
      <c r="F142" s="126">
        <v>11</v>
      </c>
      <c r="G142" s="395" t="s">
        <v>389</v>
      </c>
      <c r="H142" s="395"/>
      <c r="I142" s="102" t="s">
        <v>226</v>
      </c>
      <c r="J142" s="103" t="s">
        <v>365</v>
      </c>
      <c r="K142" s="104">
        <v>6</v>
      </c>
      <c r="L142" s="103" t="s">
        <v>56</v>
      </c>
      <c r="M142" s="125"/>
      <c r="N142" s="126"/>
      <c r="O142" s="103">
        <v>6</v>
      </c>
      <c r="P142" s="108">
        <v>2000</v>
      </c>
      <c r="Q142" s="343">
        <f t="shared" si="100"/>
        <v>0</v>
      </c>
      <c r="R142" s="343">
        <f t="shared" si="101"/>
        <v>0</v>
      </c>
      <c r="S142" s="343">
        <f t="shared" si="102"/>
        <v>6</v>
      </c>
      <c r="T142" s="343">
        <f t="shared" si="103"/>
        <v>2000</v>
      </c>
      <c r="U142" s="304">
        <f t="shared" si="98"/>
        <v>12000</v>
      </c>
      <c r="V142" s="438">
        <f t="shared" si="99"/>
        <v>12000</v>
      </c>
      <c r="W142" s="317"/>
    </row>
    <row r="143" spans="1:214" s="597" customFormat="1" ht="48" customHeight="1" thickBot="1">
      <c r="A143" s="585" t="s">
        <v>1026</v>
      </c>
      <c r="B143" s="396"/>
      <c r="C143" s="586">
        <v>68135381</v>
      </c>
      <c r="D143" s="587" t="s">
        <v>912</v>
      </c>
      <c r="E143" s="663"/>
      <c r="F143" s="663"/>
      <c r="G143" s="663"/>
      <c r="H143" s="663"/>
      <c r="I143" s="663"/>
      <c r="J143" s="663"/>
      <c r="K143" s="663"/>
      <c r="L143" s="225"/>
      <c r="M143" s="606"/>
      <c r="N143" s="606"/>
      <c r="O143" s="606"/>
      <c r="P143" s="233"/>
      <c r="Q143" s="118"/>
      <c r="R143" s="118"/>
      <c r="S143" s="118"/>
      <c r="T143" s="118"/>
      <c r="U143" s="617"/>
      <c r="V143" s="618"/>
      <c r="W143" s="608"/>
      <c r="X143" s="588"/>
      <c r="Y143" s="588"/>
      <c r="Z143" s="588"/>
      <c r="AA143" s="588"/>
      <c r="AB143" s="588"/>
      <c r="AC143" s="588"/>
      <c r="AD143" s="588"/>
      <c r="AE143" s="588"/>
      <c r="AF143" s="588"/>
      <c r="AG143" s="588"/>
      <c r="AH143" s="588"/>
      <c r="AI143" s="588"/>
      <c r="AJ143" s="588"/>
      <c r="AK143" s="588"/>
      <c r="AL143" s="588"/>
      <c r="AM143" s="589"/>
      <c r="AN143" s="589"/>
      <c r="AO143" s="589"/>
      <c r="AP143" s="589"/>
      <c r="AQ143" s="590"/>
      <c r="AR143" s="590"/>
      <c r="AS143" s="590"/>
      <c r="AT143" s="590"/>
      <c r="AU143" s="591"/>
      <c r="AV143" s="592"/>
      <c r="AW143" s="593"/>
      <c r="AX143" s="594"/>
      <c r="AY143" s="595"/>
      <c r="AZ143" s="596"/>
      <c r="BA143" s="588"/>
      <c r="BB143" s="588"/>
      <c r="BC143" s="588"/>
      <c r="BD143" s="588"/>
      <c r="BE143" s="588"/>
      <c r="BF143" s="588"/>
      <c r="BG143" s="588"/>
      <c r="BH143" s="588"/>
      <c r="BI143" s="588"/>
      <c r="BJ143" s="588"/>
      <c r="BK143" s="588"/>
      <c r="BL143" s="588"/>
      <c r="BM143" s="588"/>
      <c r="BN143" s="588"/>
      <c r="BO143" s="588"/>
      <c r="BP143" s="588"/>
      <c r="BQ143" s="588"/>
      <c r="BR143" s="588"/>
      <c r="BS143" s="588"/>
      <c r="BT143" s="588"/>
      <c r="BU143" s="588"/>
      <c r="BV143" s="588"/>
      <c r="BW143" s="588"/>
      <c r="BX143" s="588"/>
      <c r="BY143" s="589"/>
      <c r="BZ143" s="589"/>
      <c r="CA143" s="589"/>
      <c r="CB143" s="589"/>
      <c r="CC143" s="590"/>
      <c r="CD143" s="590"/>
      <c r="CE143" s="590"/>
      <c r="CF143" s="590"/>
      <c r="CG143" s="591"/>
      <c r="CH143" s="592"/>
      <c r="CI143" s="593"/>
      <c r="CJ143" s="594"/>
      <c r="CK143" s="595"/>
      <c r="CL143" s="596"/>
      <c r="CM143" s="588"/>
      <c r="CN143" s="588"/>
      <c r="CO143" s="588"/>
      <c r="CP143" s="588"/>
      <c r="CQ143" s="588"/>
      <c r="CR143" s="588"/>
      <c r="CS143" s="588"/>
      <c r="CT143" s="588"/>
      <c r="CU143" s="588"/>
      <c r="CV143" s="588"/>
      <c r="CW143" s="588"/>
      <c r="CX143" s="588"/>
      <c r="CY143" s="588"/>
      <c r="CZ143" s="588"/>
      <c r="DA143" s="588"/>
      <c r="DB143" s="588"/>
      <c r="DC143" s="588"/>
      <c r="DD143" s="588"/>
      <c r="DE143" s="588"/>
      <c r="DF143" s="588"/>
      <c r="DG143" s="588"/>
      <c r="DH143" s="588"/>
      <c r="DI143" s="588"/>
      <c r="DJ143" s="588"/>
      <c r="DK143" s="589"/>
      <c r="DL143" s="589"/>
      <c r="DM143" s="589"/>
      <c r="DN143" s="589"/>
      <c r="DO143" s="590"/>
      <c r="DP143" s="590"/>
      <c r="DQ143" s="590"/>
      <c r="DR143" s="590"/>
      <c r="DS143" s="591"/>
      <c r="DT143" s="592"/>
      <c r="DU143" s="593"/>
      <c r="DV143" s="594"/>
      <c r="DW143" s="595"/>
      <c r="DX143" s="596"/>
      <c r="DY143" s="588"/>
      <c r="DZ143" s="588"/>
      <c r="EA143" s="588"/>
      <c r="EB143" s="588"/>
      <c r="EC143" s="588"/>
      <c r="ED143" s="588"/>
      <c r="EE143" s="588"/>
      <c r="EF143" s="588"/>
      <c r="EG143" s="588"/>
      <c r="EH143" s="588"/>
      <c r="EI143" s="588"/>
      <c r="EJ143" s="588"/>
      <c r="EK143" s="588"/>
      <c r="EL143" s="588"/>
      <c r="EM143" s="588"/>
      <c r="EN143" s="588"/>
      <c r="EO143" s="588"/>
      <c r="EP143" s="588"/>
      <c r="EQ143" s="588"/>
      <c r="ER143" s="588"/>
      <c r="ES143" s="588"/>
      <c r="ET143" s="588"/>
      <c r="EU143" s="588"/>
      <c r="EV143" s="588"/>
      <c r="EW143" s="589"/>
      <c r="EX143" s="589"/>
      <c r="EY143" s="589"/>
      <c r="EZ143" s="589"/>
      <c r="FA143" s="590"/>
      <c r="FB143" s="590"/>
      <c r="FC143" s="590"/>
      <c r="FD143" s="590"/>
      <c r="FE143" s="591"/>
      <c r="FF143" s="592"/>
      <c r="FG143" s="593"/>
      <c r="FH143" s="594"/>
      <c r="FI143" s="595"/>
      <c r="FJ143" s="596"/>
      <c r="FK143" s="588"/>
      <c r="FL143" s="588"/>
      <c r="FM143" s="588"/>
      <c r="FN143" s="588"/>
      <c r="FO143" s="588"/>
      <c r="FP143" s="588"/>
      <c r="FQ143" s="588"/>
      <c r="FR143" s="588"/>
      <c r="FS143" s="588"/>
      <c r="FT143" s="588"/>
      <c r="FU143" s="588"/>
      <c r="FV143" s="588"/>
      <c r="FW143" s="588"/>
      <c r="FX143" s="588"/>
      <c r="FY143" s="588"/>
      <c r="FZ143" s="588"/>
      <c r="GA143" s="588"/>
      <c r="GB143" s="588"/>
      <c r="GC143" s="588"/>
      <c r="GD143" s="588"/>
      <c r="GE143" s="588"/>
      <c r="GF143" s="588"/>
      <c r="GG143" s="588"/>
      <c r="GH143" s="588"/>
      <c r="GI143" s="589"/>
      <c r="GJ143" s="589"/>
      <c r="GK143" s="589"/>
      <c r="GL143" s="589"/>
      <c r="GM143" s="590"/>
      <c r="GN143" s="590"/>
      <c r="GO143" s="590"/>
      <c r="GP143" s="590"/>
      <c r="GQ143" s="591"/>
      <c r="GR143" s="592"/>
      <c r="GS143" s="593"/>
      <c r="GT143" s="594"/>
      <c r="GU143" s="595"/>
      <c r="GV143" s="596"/>
      <c r="GW143" s="588"/>
      <c r="GX143" s="588"/>
      <c r="GY143" s="588"/>
      <c r="GZ143" s="588"/>
      <c r="HA143" s="588"/>
      <c r="HB143" s="588"/>
      <c r="HC143" s="588"/>
      <c r="HD143" s="588"/>
      <c r="HE143" s="588"/>
      <c r="HF143" s="588"/>
    </row>
    <row r="144" spans="1:214" s="20" customFormat="1" ht="48" customHeight="1">
      <c r="A144" s="581"/>
      <c r="B144" s="131">
        <v>106</v>
      </c>
      <c r="C144" s="529"/>
      <c r="D144" s="88" t="s">
        <v>912</v>
      </c>
      <c r="E144" s="88" t="s">
        <v>388</v>
      </c>
      <c r="F144" s="121">
        <v>1</v>
      </c>
      <c r="G144" s="429" t="s">
        <v>288</v>
      </c>
      <c r="H144" s="429"/>
      <c r="I144" s="88" t="s">
        <v>228</v>
      </c>
      <c r="J144" s="89" t="s">
        <v>364</v>
      </c>
      <c r="K144" s="90">
        <v>6</v>
      </c>
      <c r="L144" s="89" t="s">
        <v>56</v>
      </c>
      <c r="M144" s="120"/>
      <c r="N144" s="121"/>
      <c r="O144" s="89">
        <v>6</v>
      </c>
      <c r="P144" s="94">
        <v>2500</v>
      </c>
      <c r="Q144" s="295">
        <f t="shared" ref="Q144:T145" si="104">M144</f>
        <v>0</v>
      </c>
      <c r="R144" s="295">
        <f t="shared" si="104"/>
        <v>0</v>
      </c>
      <c r="S144" s="295">
        <f t="shared" si="104"/>
        <v>6</v>
      </c>
      <c r="T144" s="295">
        <f t="shared" si="104"/>
        <v>2500</v>
      </c>
      <c r="U144" s="296">
        <f>IF(Q144+R144=0,S144*T144,OR(IF(Q144+S144=0,R144*T144),OR(IF(R144+S144=0,Q144*T144))))</f>
        <v>15000</v>
      </c>
      <c r="V144" s="436">
        <f>IF(U144=TRUE,(Q144+R144+S144)*T144,U144)</f>
        <v>15000</v>
      </c>
      <c r="W144" s="315"/>
    </row>
    <row r="145" spans="1:214" s="20" customFormat="1" ht="48" customHeight="1" thickBot="1">
      <c r="A145" s="584"/>
      <c r="B145" s="397">
        <v>107</v>
      </c>
      <c r="C145" s="493"/>
      <c r="D145" s="102" t="s">
        <v>912</v>
      </c>
      <c r="E145" s="102" t="s">
        <v>388</v>
      </c>
      <c r="F145" s="126">
        <v>2</v>
      </c>
      <c r="G145" s="395" t="s">
        <v>288</v>
      </c>
      <c r="H145" s="395"/>
      <c r="I145" s="102" t="s">
        <v>228</v>
      </c>
      <c r="J145" s="103" t="s">
        <v>364</v>
      </c>
      <c r="K145" s="104">
        <v>4</v>
      </c>
      <c r="L145" s="103" t="s">
        <v>56</v>
      </c>
      <c r="M145" s="125"/>
      <c r="N145" s="126"/>
      <c r="O145" s="103">
        <v>4</v>
      </c>
      <c r="P145" s="108">
        <v>2500</v>
      </c>
      <c r="Q145" s="343">
        <f t="shared" si="104"/>
        <v>0</v>
      </c>
      <c r="R145" s="343">
        <f t="shared" si="104"/>
        <v>0</v>
      </c>
      <c r="S145" s="343">
        <f t="shared" si="104"/>
        <v>4</v>
      </c>
      <c r="T145" s="343">
        <f t="shared" si="104"/>
        <v>2500</v>
      </c>
      <c r="U145" s="304">
        <f>IF(Q145+R145=0,S145*T145,OR(IF(Q145+S145=0,R145*T145),OR(IF(R145+S145=0,Q145*T145))))</f>
        <v>10000</v>
      </c>
      <c r="V145" s="438">
        <f>IF(U145=TRUE,(Q145+R145+S145)*T145,U145)</f>
        <v>10000</v>
      </c>
      <c r="W145" s="474"/>
    </row>
    <row r="146" spans="1:214" s="597" customFormat="1" ht="48" customHeight="1" thickBot="1">
      <c r="A146" s="585" t="s">
        <v>1027</v>
      </c>
      <c r="B146" s="396"/>
      <c r="C146" s="586">
        <v>63698716</v>
      </c>
      <c r="D146" s="587" t="s">
        <v>976</v>
      </c>
      <c r="E146" s="663"/>
      <c r="F146" s="663"/>
      <c r="G146" s="663"/>
      <c r="H146" s="663"/>
      <c r="I146" s="663"/>
      <c r="J146" s="663"/>
      <c r="K146" s="663"/>
      <c r="L146" s="225"/>
      <c r="M146" s="606"/>
      <c r="N146" s="606"/>
      <c r="O146" s="606"/>
      <c r="P146" s="233"/>
      <c r="Q146" s="118"/>
      <c r="R146" s="118"/>
      <c r="S146" s="118"/>
      <c r="T146" s="118"/>
      <c r="U146" s="617"/>
      <c r="V146" s="608"/>
      <c r="W146" s="608"/>
      <c r="X146" s="588"/>
      <c r="Y146" s="588"/>
      <c r="Z146" s="588"/>
      <c r="AA146" s="588"/>
      <c r="AB146" s="588"/>
      <c r="AC146" s="588"/>
      <c r="AD146" s="588"/>
      <c r="AE146" s="588"/>
      <c r="AF146" s="588"/>
      <c r="AG146" s="588"/>
      <c r="AH146" s="588"/>
      <c r="AI146" s="588"/>
      <c r="AJ146" s="588"/>
      <c r="AK146" s="588"/>
      <c r="AL146" s="588"/>
      <c r="AM146" s="589"/>
      <c r="AN146" s="589"/>
      <c r="AO146" s="589"/>
      <c r="AP146" s="589"/>
      <c r="AQ146" s="590"/>
      <c r="AR146" s="590"/>
      <c r="AS146" s="590"/>
      <c r="AT146" s="590"/>
      <c r="AU146" s="591"/>
      <c r="AV146" s="592"/>
      <c r="AW146" s="593"/>
      <c r="AX146" s="594"/>
      <c r="AY146" s="595"/>
      <c r="AZ146" s="596"/>
      <c r="BA146" s="588"/>
      <c r="BB146" s="588"/>
      <c r="BC146" s="588"/>
      <c r="BD146" s="588"/>
      <c r="BE146" s="588"/>
      <c r="BF146" s="588"/>
      <c r="BG146" s="588"/>
      <c r="BH146" s="588"/>
      <c r="BI146" s="588"/>
      <c r="BJ146" s="588"/>
      <c r="BK146" s="588"/>
      <c r="BL146" s="588"/>
      <c r="BM146" s="588"/>
      <c r="BN146" s="588"/>
      <c r="BO146" s="588"/>
      <c r="BP146" s="588"/>
      <c r="BQ146" s="588"/>
      <c r="BR146" s="588"/>
      <c r="BS146" s="588"/>
      <c r="BT146" s="588"/>
      <c r="BU146" s="588"/>
      <c r="BV146" s="588"/>
      <c r="BW146" s="588"/>
      <c r="BX146" s="588"/>
      <c r="BY146" s="589"/>
      <c r="BZ146" s="589"/>
      <c r="CA146" s="589"/>
      <c r="CB146" s="589"/>
      <c r="CC146" s="590"/>
      <c r="CD146" s="590"/>
      <c r="CE146" s="590"/>
      <c r="CF146" s="590"/>
      <c r="CG146" s="591"/>
      <c r="CH146" s="592"/>
      <c r="CI146" s="593"/>
      <c r="CJ146" s="594"/>
      <c r="CK146" s="595"/>
      <c r="CL146" s="596"/>
      <c r="CM146" s="588"/>
      <c r="CN146" s="588"/>
      <c r="CO146" s="588"/>
      <c r="CP146" s="588"/>
      <c r="CQ146" s="588"/>
      <c r="CR146" s="588"/>
      <c r="CS146" s="588"/>
      <c r="CT146" s="588"/>
      <c r="CU146" s="588"/>
      <c r="CV146" s="588"/>
      <c r="CW146" s="588"/>
      <c r="CX146" s="588"/>
      <c r="CY146" s="588"/>
      <c r="CZ146" s="588"/>
      <c r="DA146" s="588"/>
      <c r="DB146" s="588"/>
      <c r="DC146" s="588"/>
      <c r="DD146" s="588"/>
      <c r="DE146" s="588"/>
      <c r="DF146" s="588"/>
      <c r="DG146" s="588"/>
      <c r="DH146" s="588"/>
      <c r="DI146" s="588"/>
      <c r="DJ146" s="588"/>
      <c r="DK146" s="589"/>
      <c r="DL146" s="589"/>
      <c r="DM146" s="589"/>
      <c r="DN146" s="589"/>
      <c r="DO146" s="590"/>
      <c r="DP146" s="590"/>
      <c r="DQ146" s="590"/>
      <c r="DR146" s="590"/>
      <c r="DS146" s="591"/>
      <c r="DT146" s="592"/>
      <c r="DU146" s="593"/>
      <c r="DV146" s="594"/>
      <c r="DW146" s="595"/>
      <c r="DX146" s="596"/>
      <c r="DY146" s="588"/>
      <c r="DZ146" s="588"/>
      <c r="EA146" s="588"/>
      <c r="EB146" s="588"/>
      <c r="EC146" s="588"/>
      <c r="ED146" s="588"/>
      <c r="EE146" s="588"/>
      <c r="EF146" s="588"/>
      <c r="EG146" s="588"/>
      <c r="EH146" s="588"/>
      <c r="EI146" s="588"/>
      <c r="EJ146" s="588"/>
      <c r="EK146" s="588"/>
      <c r="EL146" s="588"/>
      <c r="EM146" s="588"/>
      <c r="EN146" s="588"/>
      <c r="EO146" s="588"/>
      <c r="EP146" s="588"/>
      <c r="EQ146" s="588"/>
      <c r="ER146" s="588"/>
      <c r="ES146" s="588"/>
      <c r="ET146" s="588"/>
      <c r="EU146" s="588"/>
      <c r="EV146" s="588"/>
      <c r="EW146" s="589"/>
      <c r="EX146" s="589"/>
      <c r="EY146" s="589"/>
      <c r="EZ146" s="589"/>
      <c r="FA146" s="590"/>
      <c r="FB146" s="590"/>
      <c r="FC146" s="590"/>
      <c r="FD146" s="590"/>
      <c r="FE146" s="591"/>
      <c r="FF146" s="592"/>
      <c r="FG146" s="593"/>
      <c r="FH146" s="594"/>
      <c r="FI146" s="595"/>
      <c r="FJ146" s="596"/>
      <c r="FK146" s="588"/>
      <c r="FL146" s="588"/>
      <c r="FM146" s="588"/>
      <c r="FN146" s="588"/>
      <c r="FO146" s="588"/>
      <c r="FP146" s="588"/>
      <c r="FQ146" s="588"/>
      <c r="FR146" s="588"/>
      <c r="FS146" s="588"/>
      <c r="FT146" s="588"/>
      <c r="FU146" s="588"/>
      <c r="FV146" s="588"/>
      <c r="FW146" s="588"/>
      <c r="FX146" s="588"/>
      <c r="FY146" s="588"/>
      <c r="FZ146" s="588"/>
      <c r="GA146" s="588"/>
      <c r="GB146" s="588"/>
      <c r="GC146" s="588"/>
      <c r="GD146" s="588"/>
      <c r="GE146" s="588"/>
      <c r="GF146" s="588"/>
      <c r="GG146" s="588"/>
      <c r="GH146" s="588"/>
      <c r="GI146" s="589"/>
      <c r="GJ146" s="589"/>
      <c r="GK146" s="589"/>
      <c r="GL146" s="589"/>
      <c r="GM146" s="590"/>
      <c r="GN146" s="590"/>
      <c r="GO146" s="590"/>
      <c r="GP146" s="590"/>
      <c r="GQ146" s="591"/>
      <c r="GR146" s="592"/>
      <c r="GS146" s="593"/>
      <c r="GT146" s="594"/>
      <c r="GU146" s="595"/>
      <c r="GV146" s="596"/>
      <c r="GW146" s="588"/>
      <c r="GX146" s="588"/>
      <c r="GY146" s="588"/>
      <c r="GZ146" s="588"/>
      <c r="HA146" s="588"/>
      <c r="HB146" s="588"/>
      <c r="HC146" s="588"/>
      <c r="HD146" s="588"/>
      <c r="HE146" s="588"/>
      <c r="HF146" s="588"/>
    </row>
    <row r="147" spans="1:214" s="20" customFormat="1" ht="48" customHeight="1" thickBot="1">
      <c r="A147" s="581"/>
      <c r="B147" s="131">
        <v>108</v>
      </c>
      <c r="C147" s="529"/>
      <c r="D147" s="88" t="s">
        <v>976</v>
      </c>
      <c r="E147" s="88" t="s">
        <v>392</v>
      </c>
      <c r="F147" s="121">
        <v>1</v>
      </c>
      <c r="G147" s="429" t="s">
        <v>407</v>
      </c>
      <c r="H147" s="429"/>
      <c r="I147" s="88" t="s">
        <v>194</v>
      </c>
      <c r="J147" s="89" t="s">
        <v>364</v>
      </c>
      <c r="K147" s="90">
        <v>6</v>
      </c>
      <c r="L147" s="89" t="s">
        <v>50</v>
      </c>
      <c r="M147" s="119">
        <v>6</v>
      </c>
      <c r="N147" s="114"/>
      <c r="O147" s="111"/>
      <c r="P147" s="135">
        <v>10500</v>
      </c>
      <c r="Q147" s="299">
        <f>M147</f>
        <v>6</v>
      </c>
      <c r="R147" s="299">
        <f>N147</f>
        <v>0</v>
      </c>
      <c r="S147" s="299">
        <f>O147</f>
        <v>0</v>
      </c>
      <c r="T147" s="299">
        <f>P147</f>
        <v>10500</v>
      </c>
      <c r="U147" s="300" t="b">
        <f>IF(Q147+R147=0,S147*T147,OR(IF(Q147+S147=0,R147*T147),OR(IF(R147+S147=0,Q147*T147))))</f>
        <v>1</v>
      </c>
      <c r="V147" s="436">
        <f>IF(U147=TRUE,(Q147+R147+S147)*T147,U147)</f>
        <v>63000</v>
      </c>
      <c r="W147" s="477"/>
    </row>
    <row r="148" spans="1:214" s="597" customFormat="1" ht="48" customHeight="1" thickBot="1">
      <c r="A148" s="585" t="s">
        <v>1028</v>
      </c>
      <c r="B148" s="396"/>
      <c r="C148" s="586">
        <v>51649066</v>
      </c>
      <c r="D148" s="587" t="s">
        <v>977</v>
      </c>
      <c r="E148" s="663"/>
      <c r="F148" s="663"/>
      <c r="G148" s="663"/>
      <c r="H148" s="663"/>
      <c r="I148" s="663"/>
      <c r="J148" s="663"/>
      <c r="K148" s="663"/>
      <c r="L148" s="225"/>
      <c r="M148" s="606"/>
      <c r="N148" s="606"/>
      <c r="O148" s="606"/>
      <c r="P148" s="233"/>
      <c r="Q148" s="118"/>
      <c r="R148" s="118"/>
      <c r="S148" s="118"/>
      <c r="T148" s="118"/>
      <c r="U148" s="617"/>
      <c r="V148" s="608"/>
      <c r="W148" s="608"/>
      <c r="X148" s="588"/>
      <c r="Y148" s="588"/>
      <c r="Z148" s="588"/>
      <c r="AA148" s="588"/>
      <c r="AB148" s="588"/>
      <c r="AC148" s="588"/>
      <c r="AD148" s="588"/>
      <c r="AE148" s="588"/>
      <c r="AF148" s="588"/>
      <c r="AG148" s="588"/>
      <c r="AH148" s="588"/>
      <c r="AI148" s="588"/>
      <c r="AJ148" s="588"/>
      <c r="AK148" s="588"/>
      <c r="AL148" s="588"/>
      <c r="AM148" s="589"/>
      <c r="AN148" s="589"/>
      <c r="AO148" s="589"/>
      <c r="AP148" s="589"/>
      <c r="AQ148" s="590"/>
      <c r="AR148" s="590"/>
      <c r="AS148" s="590"/>
      <c r="AT148" s="590"/>
      <c r="AU148" s="591"/>
      <c r="AV148" s="592"/>
      <c r="AW148" s="593"/>
      <c r="AX148" s="594"/>
      <c r="AY148" s="595"/>
      <c r="AZ148" s="596"/>
      <c r="BA148" s="588"/>
      <c r="BB148" s="588"/>
      <c r="BC148" s="588"/>
      <c r="BD148" s="588"/>
      <c r="BE148" s="588"/>
      <c r="BF148" s="588"/>
      <c r="BG148" s="588"/>
      <c r="BH148" s="588"/>
      <c r="BI148" s="588"/>
      <c r="BJ148" s="588"/>
      <c r="BK148" s="588"/>
      <c r="BL148" s="588"/>
      <c r="BM148" s="588"/>
      <c r="BN148" s="588"/>
      <c r="BO148" s="588"/>
      <c r="BP148" s="588"/>
      <c r="BQ148" s="588"/>
      <c r="BR148" s="588"/>
      <c r="BS148" s="588"/>
      <c r="BT148" s="588"/>
      <c r="BU148" s="588"/>
      <c r="BV148" s="588"/>
      <c r="BW148" s="588"/>
      <c r="BX148" s="588"/>
      <c r="BY148" s="589"/>
      <c r="BZ148" s="589"/>
      <c r="CA148" s="589"/>
      <c r="CB148" s="589"/>
      <c r="CC148" s="590"/>
      <c r="CD148" s="590"/>
      <c r="CE148" s="590"/>
      <c r="CF148" s="590"/>
      <c r="CG148" s="591"/>
      <c r="CH148" s="592"/>
      <c r="CI148" s="593"/>
      <c r="CJ148" s="594"/>
      <c r="CK148" s="595"/>
      <c r="CL148" s="596"/>
      <c r="CM148" s="588"/>
      <c r="CN148" s="588"/>
      <c r="CO148" s="588"/>
      <c r="CP148" s="588"/>
      <c r="CQ148" s="588"/>
      <c r="CR148" s="588"/>
      <c r="CS148" s="588"/>
      <c r="CT148" s="588"/>
      <c r="CU148" s="588"/>
      <c r="CV148" s="588"/>
      <c r="CW148" s="588"/>
      <c r="CX148" s="588"/>
      <c r="CY148" s="588"/>
      <c r="CZ148" s="588"/>
      <c r="DA148" s="588"/>
      <c r="DB148" s="588"/>
      <c r="DC148" s="588"/>
      <c r="DD148" s="588"/>
      <c r="DE148" s="588"/>
      <c r="DF148" s="588"/>
      <c r="DG148" s="588"/>
      <c r="DH148" s="588"/>
      <c r="DI148" s="588"/>
      <c r="DJ148" s="588"/>
      <c r="DK148" s="589"/>
      <c r="DL148" s="589"/>
      <c r="DM148" s="589"/>
      <c r="DN148" s="589"/>
      <c r="DO148" s="590"/>
      <c r="DP148" s="590"/>
      <c r="DQ148" s="590"/>
      <c r="DR148" s="590"/>
      <c r="DS148" s="591"/>
      <c r="DT148" s="592"/>
      <c r="DU148" s="593"/>
      <c r="DV148" s="594"/>
      <c r="DW148" s="595"/>
      <c r="DX148" s="596"/>
      <c r="DY148" s="588"/>
      <c r="DZ148" s="588"/>
      <c r="EA148" s="588"/>
      <c r="EB148" s="588"/>
      <c r="EC148" s="588"/>
      <c r="ED148" s="588"/>
      <c r="EE148" s="588"/>
      <c r="EF148" s="588"/>
      <c r="EG148" s="588"/>
      <c r="EH148" s="588"/>
      <c r="EI148" s="588"/>
      <c r="EJ148" s="588"/>
      <c r="EK148" s="588"/>
      <c r="EL148" s="588"/>
      <c r="EM148" s="588"/>
      <c r="EN148" s="588"/>
      <c r="EO148" s="588"/>
      <c r="EP148" s="588"/>
      <c r="EQ148" s="588"/>
      <c r="ER148" s="588"/>
      <c r="ES148" s="588"/>
      <c r="ET148" s="588"/>
      <c r="EU148" s="588"/>
      <c r="EV148" s="588"/>
      <c r="EW148" s="589"/>
      <c r="EX148" s="589"/>
      <c r="EY148" s="589"/>
      <c r="EZ148" s="589"/>
      <c r="FA148" s="590"/>
      <c r="FB148" s="590"/>
      <c r="FC148" s="590"/>
      <c r="FD148" s="590"/>
      <c r="FE148" s="591"/>
      <c r="FF148" s="592"/>
      <c r="FG148" s="593"/>
      <c r="FH148" s="594"/>
      <c r="FI148" s="595"/>
      <c r="FJ148" s="596"/>
      <c r="FK148" s="588"/>
      <c r="FL148" s="588"/>
      <c r="FM148" s="588"/>
      <c r="FN148" s="588"/>
      <c r="FO148" s="588"/>
      <c r="FP148" s="588"/>
      <c r="FQ148" s="588"/>
      <c r="FR148" s="588"/>
      <c r="FS148" s="588"/>
      <c r="FT148" s="588"/>
      <c r="FU148" s="588"/>
      <c r="FV148" s="588"/>
      <c r="FW148" s="588"/>
      <c r="FX148" s="588"/>
      <c r="FY148" s="588"/>
      <c r="FZ148" s="588"/>
      <c r="GA148" s="588"/>
      <c r="GB148" s="588"/>
      <c r="GC148" s="588"/>
      <c r="GD148" s="588"/>
      <c r="GE148" s="588"/>
      <c r="GF148" s="588"/>
      <c r="GG148" s="588"/>
      <c r="GH148" s="588"/>
      <c r="GI148" s="589"/>
      <c r="GJ148" s="589"/>
      <c r="GK148" s="589"/>
      <c r="GL148" s="589"/>
      <c r="GM148" s="590"/>
      <c r="GN148" s="590"/>
      <c r="GO148" s="590"/>
      <c r="GP148" s="590"/>
      <c r="GQ148" s="591"/>
      <c r="GR148" s="592"/>
      <c r="GS148" s="593"/>
      <c r="GT148" s="594"/>
      <c r="GU148" s="595"/>
      <c r="GV148" s="596"/>
      <c r="GW148" s="588"/>
      <c r="GX148" s="588"/>
      <c r="GY148" s="588"/>
      <c r="GZ148" s="588"/>
      <c r="HA148" s="588"/>
      <c r="HB148" s="588"/>
      <c r="HC148" s="588"/>
      <c r="HD148" s="588"/>
      <c r="HE148" s="588"/>
      <c r="HF148" s="588"/>
    </row>
    <row r="149" spans="1:214" s="20" customFormat="1" ht="48" customHeight="1" thickBot="1">
      <c r="A149" s="598"/>
      <c r="B149" s="250">
        <v>109</v>
      </c>
      <c r="C149" s="198"/>
      <c r="D149" s="110" t="s">
        <v>977</v>
      </c>
      <c r="E149" s="110" t="s">
        <v>309</v>
      </c>
      <c r="F149" s="114">
        <v>1</v>
      </c>
      <c r="G149" s="136" t="s">
        <v>308</v>
      </c>
      <c r="H149" s="136"/>
      <c r="I149" s="110" t="s">
        <v>119</v>
      </c>
      <c r="J149" s="111" t="s">
        <v>364</v>
      </c>
      <c r="K149" s="112">
        <v>6</v>
      </c>
      <c r="L149" s="111" t="s">
        <v>56</v>
      </c>
      <c r="M149" s="119"/>
      <c r="N149" s="114"/>
      <c r="O149" s="111">
        <v>6</v>
      </c>
      <c r="P149" s="135">
        <v>4500</v>
      </c>
      <c r="Q149" s="299">
        <f>M149</f>
        <v>0</v>
      </c>
      <c r="R149" s="299">
        <f>N149</f>
        <v>0</v>
      </c>
      <c r="S149" s="299">
        <f>O149</f>
        <v>6</v>
      </c>
      <c r="T149" s="299">
        <f>P149</f>
        <v>4500</v>
      </c>
      <c r="U149" s="300">
        <f>IF(Q149+R149=0,S149*T149,OR(IF(Q149+S149=0,R149*T149),OR(IF(R149+S149=0,Q149*T149))))</f>
        <v>27000</v>
      </c>
      <c r="V149" s="436">
        <f>IF(U149=TRUE,(Q149+R149+S149)*T149,U149)</f>
        <v>27000</v>
      </c>
      <c r="W149" s="477"/>
    </row>
    <row r="150" spans="1:214" s="597" customFormat="1" ht="48" customHeight="1" thickBot="1">
      <c r="A150" s="585" t="s">
        <v>660</v>
      </c>
      <c r="B150" s="396"/>
      <c r="C150" s="586">
        <v>65054236</v>
      </c>
      <c r="D150" s="587" t="s">
        <v>1003</v>
      </c>
      <c r="E150" s="663"/>
      <c r="F150" s="663"/>
      <c r="G150" s="663"/>
      <c r="H150" s="663"/>
      <c r="I150" s="663"/>
      <c r="J150" s="663"/>
      <c r="K150" s="663"/>
      <c r="L150" s="225"/>
      <c r="M150" s="606"/>
      <c r="N150" s="606"/>
      <c r="O150" s="606"/>
      <c r="P150" s="233"/>
      <c r="Q150" s="118"/>
      <c r="R150" s="118"/>
      <c r="S150" s="118"/>
      <c r="T150" s="118"/>
      <c r="U150" s="617"/>
      <c r="V150" s="618"/>
      <c r="W150" s="608"/>
      <c r="X150" s="588"/>
      <c r="Y150" s="588"/>
      <c r="Z150" s="588"/>
      <c r="AA150" s="588"/>
      <c r="AB150" s="588"/>
      <c r="AC150" s="588"/>
      <c r="AD150" s="588"/>
      <c r="AE150" s="588"/>
      <c r="AF150" s="588"/>
      <c r="AG150" s="588"/>
      <c r="AH150" s="588"/>
      <c r="AI150" s="588"/>
      <c r="AJ150" s="588"/>
      <c r="AK150" s="588"/>
      <c r="AL150" s="588"/>
      <c r="AM150" s="589"/>
      <c r="AN150" s="589"/>
      <c r="AO150" s="589"/>
      <c r="AP150" s="589"/>
      <c r="AQ150" s="590"/>
      <c r="AR150" s="590"/>
      <c r="AS150" s="590"/>
      <c r="AT150" s="590"/>
      <c r="AU150" s="591"/>
      <c r="AV150" s="592"/>
      <c r="AW150" s="593"/>
      <c r="AX150" s="594"/>
      <c r="AY150" s="595"/>
      <c r="AZ150" s="596"/>
      <c r="BA150" s="588"/>
      <c r="BB150" s="588"/>
      <c r="BC150" s="588"/>
      <c r="BD150" s="588"/>
      <c r="BE150" s="588"/>
      <c r="BF150" s="588"/>
      <c r="BG150" s="588"/>
      <c r="BH150" s="588"/>
      <c r="BI150" s="588"/>
      <c r="BJ150" s="588"/>
      <c r="BK150" s="588"/>
      <c r="BL150" s="588"/>
      <c r="BM150" s="588"/>
      <c r="BN150" s="588"/>
      <c r="BO150" s="588"/>
      <c r="BP150" s="588"/>
      <c r="BQ150" s="588"/>
      <c r="BR150" s="588"/>
      <c r="BS150" s="588"/>
      <c r="BT150" s="588"/>
      <c r="BU150" s="588"/>
      <c r="BV150" s="588"/>
      <c r="BW150" s="588"/>
      <c r="BX150" s="588"/>
      <c r="BY150" s="589"/>
      <c r="BZ150" s="589"/>
      <c r="CA150" s="589"/>
      <c r="CB150" s="589"/>
      <c r="CC150" s="590"/>
      <c r="CD150" s="590"/>
      <c r="CE150" s="590"/>
      <c r="CF150" s="590"/>
      <c r="CG150" s="591"/>
      <c r="CH150" s="592"/>
      <c r="CI150" s="593"/>
      <c r="CJ150" s="594"/>
      <c r="CK150" s="595"/>
      <c r="CL150" s="596"/>
      <c r="CM150" s="588"/>
      <c r="CN150" s="588"/>
      <c r="CO150" s="588"/>
      <c r="CP150" s="588"/>
      <c r="CQ150" s="588"/>
      <c r="CR150" s="588"/>
      <c r="CS150" s="588"/>
      <c r="CT150" s="588"/>
      <c r="CU150" s="588"/>
      <c r="CV150" s="588"/>
      <c r="CW150" s="588"/>
      <c r="CX150" s="588"/>
      <c r="CY150" s="588"/>
      <c r="CZ150" s="588"/>
      <c r="DA150" s="588"/>
      <c r="DB150" s="588"/>
      <c r="DC150" s="588"/>
      <c r="DD150" s="588"/>
      <c r="DE150" s="588"/>
      <c r="DF150" s="588"/>
      <c r="DG150" s="588"/>
      <c r="DH150" s="588"/>
      <c r="DI150" s="588"/>
      <c r="DJ150" s="588"/>
      <c r="DK150" s="589"/>
      <c r="DL150" s="589"/>
      <c r="DM150" s="589"/>
      <c r="DN150" s="589"/>
      <c r="DO150" s="590"/>
      <c r="DP150" s="590"/>
      <c r="DQ150" s="590"/>
      <c r="DR150" s="590"/>
      <c r="DS150" s="591"/>
      <c r="DT150" s="592"/>
      <c r="DU150" s="593"/>
      <c r="DV150" s="594"/>
      <c r="DW150" s="595"/>
      <c r="DX150" s="596"/>
      <c r="DY150" s="588"/>
      <c r="DZ150" s="588"/>
      <c r="EA150" s="588"/>
      <c r="EB150" s="588"/>
      <c r="EC150" s="588"/>
      <c r="ED150" s="588"/>
      <c r="EE150" s="588"/>
      <c r="EF150" s="588"/>
      <c r="EG150" s="588"/>
      <c r="EH150" s="588"/>
      <c r="EI150" s="588"/>
      <c r="EJ150" s="588"/>
      <c r="EK150" s="588"/>
      <c r="EL150" s="588"/>
      <c r="EM150" s="588"/>
      <c r="EN150" s="588"/>
      <c r="EO150" s="588"/>
      <c r="EP150" s="588"/>
      <c r="EQ150" s="588"/>
      <c r="ER150" s="588"/>
      <c r="ES150" s="588"/>
      <c r="ET150" s="588"/>
      <c r="EU150" s="588"/>
      <c r="EV150" s="588"/>
      <c r="EW150" s="589"/>
      <c r="EX150" s="589"/>
      <c r="EY150" s="589"/>
      <c r="EZ150" s="589"/>
      <c r="FA150" s="590"/>
      <c r="FB150" s="590"/>
      <c r="FC150" s="590"/>
      <c r="FD150" s="590"/>
      <c r="FE150" s="591"/>
      <c r="FF150" s="592"/>
      <c r="FG150" s="593"/>
      <c r="FH150" s="594"/>
      <c r="FI150" s="595"/>
      <c r="FJ150" s="596"/>
      <c r="FK150" s="588"/>
      <c r="FL150" s="588"/>
      <c r="FM150" s="588"/>
      <c r="FN150" s="588"/>
      <c r="FO150" s="588"/>
      <c r="FP150" s="588"/>
      <c r="FQ150" s="588"/>
      <c r="FR150" s="588"/>
      <c r="FS150" s="588"/>
      <c r="FT150" s="588"/>
      <c r="FU150" s="588"/>
      <c r="FV150" s="588"/>
      <c r="FW150" s="588"/>
      <c r="FX150" s="588"/>
      <c r="FY150" s="588"/>
      <c r="FZ150" s="588"/>
      <c r="GA150" s="588"/>
      <c r="GB150" s="588"/>
      <c r="GC150" s="588"/>
      <c r="GD150" s="588"/>
      <c r="GE150" s="588"/>
      <c r="GF150" s="588"/>
      <c r="GG150" s="588"/>
      <c r="GH150" s="588"/>
      <c r="GI150" s="589"/>
      <c r="GJ150" s="589"/>
      <c r="GK150" s="589"/>
      <c r="GL150" s="589"/>
      <c r="GM150" s="590"/>
      <c r="GN150" s="590"/>
      <c r="GO150" s="590"/>
      <c r="GP150" s="590"/>
      <c r="GQ150" s="591"/>
      <c r="GR150" s="592"/>
      <c r="GS150" s="593"/>
      <c r="GT150" s="594"/>
      <c r="GU150" s="595"/>
      <c r="GV150" s="596"/>
      <c r="GW150" s="588"/>
      <c r="GX150" s="588"/>
      <c r="GY150" s="588"/>
      <c r="GZ150" s="588"/>
      <c r="HA150" s="588"/>
      <c r="HB150" s="588"/>
      <c r="HC150" s="588"/>
      <c r="HD150" s="588"/>
      <c r="HE150" s="588"/>
      <c r="HF150" s="588"/>
    </row>
    <row r="151" spans="1:214" s="20" customFormat="1" ht="48" customHeight="1">
      <c r="A151" s="581"/>
      <c r="B151" s="131">
        <v>110</v>
      </c>
      <c r="C151" s="529"/>
      <c r="D151" s="88" t="s">
        <v>1003</v>
      </c>
      <c r="E151" s="88" t="s">
        <v>386</v>
      </c>
      <c r="F151" s="121">
        <v>1</v>
      </c>
      <c r="G151" s="429" t="s">
        <v>394</v>
      </c>
      <c r="H151" s="429"/>
      <c r="I151" s="88" t="s">
        <v>255</v>
      </c>
      <c r="J151" s="89" t="s">
        <v>365</v>
      </c>
      <c r="K151" s="90"/>
      <c r="L151" s="89" t="s">
        <v>56</v>
      </c>
      <c r="M151" s="120"/>
      <c r="N151" s="121"/>
      <c r="O151" s="89">
        <v>6</v>
      </c>
      <c r="P151" s="94">
        <v>3000</v>
      </c>
      <c r="Q151" s="295">
        <f t="shared" ref="Q151:Q152" si="105">M151</f>
        <v>0</v>
      </c>
      <c r="R151" s="295">
        <f t="shared" ref="R151:R152" si="106">N151</f>
        <v>0</v>
      </c>
      <c r="S151" s="295">
        <f t="shared" ref="S151:S152" si="107">O151</f>
        <v>6</v>
      </c>
      <c r="T151" s="295">
        <f t="shared" ref="T151:T152" si="108">P151</f>
        <v>3000</v>
      </c>
      <c r="U151" s="296">
        <f>IF(Q151+R151=0,S151*T151,OR(IF(Q151+S151=0,R151*T151),OR(IF(R151+S151=0,Q151*T151))))</f>
        <v>18000</v>
      </c>
      <c r="V151" s="436">
        <f>IF(U151=TRUE,(Q151+R151+S151)*T151,U151)</f>
        <v>18000</v>
      </c>
      <c r="W151" s="315"/>
    </row>
    <row r="152" spans="1:214" s="20" customFormat="1" ht="48" customHeight="1">
      <c r="A152" s="212"/>
      <c r="B152" s="213">
        <v>111</v>
      </c>
      <c r="C152" s="214"/>
      <c r="D152" s="95" t="s">
        <v>1003</v>
      </c>
      <c r="E152" s="95" t="s">
        <v>388</v>
      </c>
      <c r="F152" s="123">
        <v>2</v>
      </c>
      <c r="G152" s="215" t="s">
        <v>389</v>
      </c>
      <c r="H152" s="215"/>
      <c r="I152" s="95" t="s">
        <v>226</v>
      </c>
      <c r="J152" s="96" t="s">
        <v>365</v>
      </c>
      <c r="K152" s="97"/>
      <c r="L152" s="96" t="s">
        <v>56</v>
      </c>
      <c r="M152" s="122"/>
      <c r="N152" s="123"/>
      <c r="O152" s="96">
        <v>6</v>
      </c>
      <c r="P152" s="101">
        <v>2000</v>
      </c>
      <c r="Q152" s="297">
        <f t="shared" si="105"/>
        <v>0</v>
      </c>
      <c r="R152" s="297">
        <f t="shared" si="106"/>
        <v>0</v>
      </c>
      <c r="S152" s="297">
        <f t="shared" si="107"/>
        <v>6</v>
      </c>
      <c r="T152" s="297">
        <f t="shared" si="108"/>
        <v>2000</v>
      </c>
      <c r="U152" s="298">
        <f>IF(Q152+R152=0,S152*T152,OR(IF(Q152+S152=0,R152*T152),OR(IF(R152+S152=0,Q152*T152))))</f>
        <v>12000</v>
      </c>
      <c r="V152" s="437">
        <f>IF(U152=TRUE,(Q152+R152+S152)*T152,U152)</f>
        <v>12000</v>
      </c>
      <c r="W152" s="474"/>
    </row>
    <row r="153" spans="1:214" s="20" customFormat="1" ht="48" customHeight="1" thickBot="1">
      <c r="A153" s="582"/>
      <c r="B153" s="413">
        <v>112</v>
      </c>
      <c r="C153" s="583"/>
      <c r="D153" s="419" t="s">
        <v>1003</v>
      </c>
      <c r="E153" s="419" t="s">
        <v>386</v>
      </c>
      <c r="F153" s="415">
        <v>3</v>
      </c>
      <c r="G153" s="411" t="s">
        <v>396</v>
      </c>
      <c r="H153" s="411"/>
      <c r="I153" s="419" t="s">
        <v>310</v>
      </c>
      <c r="J153" s="412" t="s">
        <v>365</v>
      </c>
      <c r="K153" s="420"/>
      <c r="L153" s="412" t="s">
        <v>56</v>
      </c>
      <c r="M153" s="414"/>
      <c r="N153" s="415"/>
      <c r="O153" s="412">
        <v>6</v>
      </c>
      <c r="P153" s="423">
        <v>2500</v>
      </c>
      <c r="Q153" s="350">
        <f t="shared" ref="Q153" si="109">M153</f>
        <v>0</v>
      </c>
      <c r="R153" s="350">
        <f t="shared" ref="R153" si="110">N153</f>
        <v>0</v>
      </c>
      <c r="S153" s="350">
        <f t="shared" ref="S153" si="111">O153</f>
        <v>6</v>
      </c>
      <c r="T153" s="350">
        <f t="shared" ref="T153" si="112">P153</f>
        <v>2500</v>
      </c>
      <c r="U153" s="351">
        <f>IF(Q153+R153=0,S153*T153,OR(IF(Q153+S153=0,R153*T153),OR(IF(R153+S153=0,Q153*T153))))</f>
        <v>15000</v>
      </c>
      <c r="V153" s="472">
        <f>IF(U153=TRUE,(Q153+R153+S153)*T153,U153)</f>
        <v>15000</v>
      </c>
      <c r="W153" s="477"/>
    </row>
    <row r="154" spans="1:214" s="597" customFormat="1" ht="48" customHeight="1" thickBot="1">
      <c r="A154" s="585" t="s">
        <v>662</v>
      </c>
      <c r="B154" s="396"/>
      <c r="C154" s="586">
        <v>97195637</v>
      </c>
      <c r="D154" s="587" t="s">
        <v>1029</v>
      </c>
      <c r="E154" s="663"/>
      <c r="F154" s="663"/>
      <c r="G154" s="663"/>
      <c r="H154" s="663"/>
      <c r="I154" s="663"/>
      <c r="J154" s="663"/>
      <c r="K154" s="663"/>
      <c r="L154" s="225"/>
      <c r="M154" s="606"/>
      <c r="N154" s="606"/>
      <c r="O154" s="606"/>
      <c r="P154" s="233"/>
      <c r="Q154" s="118"/>
      <c r="R154" s="118"/>
      <c r="S154" s="118"/>
      <c r="T154" s="118"/>
      <c r="U154" s="617"/>
      <c r="V154" s="618"/>
      <c r="W154" s="608"/>
      <c r="X154" s="588"/>
      <c r="Y154" s="588"/>
      <c r="Z154" s="588"/>
      <c r="AA154" s="588"/>
      <c r="AB154" s="588"/>
      <c r="AC154" s="588"/>
      <c r="AD154" s="588"/>
      <c r="AE154" s="588"/>
      <c r="AF154" s="588"/>
      <c r="AG154" s="588"/>
      <c r="AH154" s="588"/>
      <c r="AI154" s="588"/>
      <c r="AJ154" s="588"/>
      <c r="AK154" s="588"/>
      <c r="AL154" s="588"/>
      <c r="AM154" s="589"/>
      <c r="AN154" s="589"/>
      <c r="AO154" s="589"/>
      <c r="AP154" s="589"/>
      <c r="AQ154" s="590"/>
      <c r="AR154" s="590"/>
      <c r="AS154" s="590"/>
      <c r="AT154" s="590"/>
      <c r="AU154" s="591"/>
      <c r="AV154" s="592"/>
      <c r="AW154" s="593"/>
      <c r="AX154" s="594"/>
      <c r="AY154" s="595"/>
      <c r="AZ154" s="596"/>
      <c r="BA154" s="588"/>
      <c r="BB154" s="588"/>
      <c r="BC154" s="588"/>
      <c r="BD154" s="588"/>
      <c r="BE154" s="588"/>
      <c r="BF154" s="588"/>
      <c r="BG154" s="588"/>
      <c r="BH154" s="588"/>
      <c r="BI154" s="588"/>
      <c r="BJ154" s="588"/>
      <c r="BK154" s="588"/>
      <c r="BL154" s="588"/>
      <c r="BM154" s="588"/>
      <c r="BN154" s="588"/>
      <c r="BO154" s="588"/>
      <c r="BP154" s="588"/>
      <c r="BQ154" s="588"/>
      <c r="BR154" s="588"/>
      <c r="BS154" s="588"/>
      <c r="BT154" s="588"/>
      <c r="BU154" s="588"/>
      <c r="BV154" s="588"/>
      <c r="BW154" s="588"/>
      <c r="BX154" s="588"/>
      <c r="BY154" s="589"/>
      <c r="BZ154" s="589"/>
      <c r="CA154" s="589"/>
      <c r="CB154" s="589"/>
      <c r="CC154" s="590"/>
      <c r="CD154" s="590"/>
      <c r="CE154" s="590"/>
      <c r="CF154" s="590"/>
      <c r="CG154" s="591"/>
      <c r="CH154" s="592"/>
      <c r="CI154" s="593"/>
      <c r="CJ154" s="594"/>
      <c r="CK154" s="595"/>
      <c r="CL154" s="596"/>
      <c r="CM154" s="588"/>
      <c r="CN154" s="588"/>
      <c r="CO154" s="588"/>
      <c r="CP154" s="588"/>
      <c r="CQ154" s="588"/>
      <c r="CR154" s="588"/>
      <c r="CS154" s="588"/>
      <c r="CT154" s="588"/>
      <c r="CU154" s="588"/>
      <c r="CV154" s="588"/>
      <c r="CW154" s="588"/>
      <c r="CX154" s="588"/>
      <c r="CY154" s="588"/>
      <c r="CZ154" s="588"/>
      <c r="DA154" s="588"/>
      <c r="DB154" s="588"/>
      <c r="DC154" s="588"/>
      <c r="DD154" s="588"/>
      <c r="DE154" s="588"/>
      <c r="DF154" s="588"/>
      <c r="DG154" s="588"/>
      <c r="DH154" s="588"/>
      <c r="DI154" s="588"/>
      <c r="DJ154" s="588"/>
      <c r="DK154" s="589"/>
      <c r="DL154" s="589"/>
      <c r="DM154" s="589"/>
      <c r="DN154" s="589"/>
      <c r="DO154" s="590"/>
      <c r="DP154" s="590"/>
      <c r="DQ154" s="590"/>
      <c r="DR154" s="590"/>
      <c r="DS154" s="591"/>
      <c r="DT154" s="592"/>
      <c r="DU154" s="593"/>
      <c r="DV154" s="594"/>
      <c r="DW154" s="595"/>
      <c r="DX154" s="596"/>
      <c r="DY154" s="588"/>
      <c r="DZ154" s="588"/>
      <c r="EA154" s="588"/>
      <c r="EB154" s="588"/>
      <c r="EC154" s="588"/>
      <c r="ED154" s="588"/>
      <c r="EE154" s="588"/>
      <c r="EF154" s="588"/>
      <c r="EG154" s="588"/>
      <c r="EH154" s="588"/>
      <c r="EI154" s="588"/>
      <c r="EJ154" s="588"/>
      <c r="EK154" s="588"/>
      <c r="EL154" s="588"/>
      <c r="EM154" s="588"/>
      <c r="EN154" s="588"/>
      <c r="EO154" s="588"/>
      <c r="EP154" s="588"/>
      <c r="EQ154" s="588"/>
      <c r="ER154" s="588"/>
      <c r="ES154" s="588"/>
      <c r="ET154" s="588"/>
      <c r="EU154" s="588"/>
      <c r="EV154" s="588"/>
      <c r="EW154" s="589"/>
      <c r="EX154" s="589"/>
      <c r="EY154" s="589"/>
      <c r="EZ154" s="589"/>
      <c r="FA154" s="590"/>
      <c r="FB154" s="590"/>
      <c r="FC154" s="590"/>
      <c r="FD154" s="590"/>
      <c r="FE154" s="591"/>
      <c r="FF154" s="592"/>
      <c r="FG154" s="593"/>
      <c r="FH154" s="594"/>
      <c r="FI154" s="595"/>
      <c r="FJ154" s="596"/>
      <c r="FK154" s="588"/>
      <c r="FL154" s="588"/>
      <c r="FM154" s="588"/>
      <c r="FN154" s="588"/>
      <c r="FO154" s="588"/>
      <c r="FP154" s="588"/>
      <c r="FQ154" s="588"/>
      <c r="FR154" s="588"/>
      <c r="FS154" s="588"/>
      <c r="FT154" s="588"/>
      <c r="FU154" s="588"/>
      <c r="FV154" s="588"/>
      <c r="FW154" s="588"/>
      <c r="FX154" s="588"/>
      <c r="FY154" s="588"/>
      <c r="FZ154" s="588"/>
      <c r="GA154" s="588"/>
      <c r="GB154" s="588"/>
      <c r="GC154" s="588"/>
      <c r="GD154" s="588"/>
      <c r="GE154" s="588"/>
      <c r="GF154" s="588"/>
      <c r="GG154" s="588"/>
      <c r="GH154" s="588"/>
      <c r="GI154" s="589"/>
      <c r="GJ154" s="589"/>
      <c r="GK154" s="589"/>
      <c r="GL154" s="589"/>
      <c r="GM154" s="590"/>
      <c r="GN154" s="590"/>
      <c r="GO154" s="590"/>
      <c r="GP154" s="590"/>
      <c r="GQ154" s="591"/>
      <c r="GR154" s="592"/>
      <c r="GS154" s="593"/>
      <c r="GT154" s="594"/>
      <c r="GU154" s="595"/>
      <c r="GV154" s="596"/>
      <c r="GW154" s="588"/>
      <c r="GX154" s="588"/>
      <c r="GY154" s="588"/>
      <c r="GZ154" s="588"/>
      <c r="HA154" s="588"/>
      <c r="HB154" s="588"/>
      <c r="HC154" s="588"/>
      <c r="HD154" s="588"/>
      <c r="HE154" s="588"/>
      <c r="HF154" s="588"/>
    </row>
    <row r="155" spans="1:214" s="20" customFormat="1" ht="48" customHeight="1">
      <c r="A155" s="581"/>
      <c r="B155" s="131">
        <v>113</v>
      </c>
      <c r="C155" s="529"/>
      <c r="D155" s="88" t="s">
        <v>1029</v>
      </c>
      <c r="E155" s="88" t="s">
        <v>386</v>
      </c>
      <c r="F155" s="121">
        <v>1</v>
      </c>
      <c r="G155" s="429" t="s">
        <v>387</v>
      </c>
      <c r="H155" s="429"/>
      <c r="I155" s="88" t="s">
        <v>279</v>
      </c>
      <c r="J155" s="89" t="s">
        <v>365</v>
      </c>
      <c r="K155" s="90"/>
      <c r="L155" s="89" t="s">
        <v>56</v>
      </c>
      <c r="M155" s="120"/>
      <c r="N155" s="121"/>
      <c r="O155" s="89">
        <v>6</v>
      </c>
      <c r="P155" s="94">
        <v>3000</v>
      </c>
      <c r="Q155" s="295">
        <f t="shared" ref="Q155:Q157" si="113">M155</f>
        <v>0</v>
      </c>
      <c r="R155" s="295">
        <f t="shared" ref="R155:R157" si="114">N155</f>
        <v>0</v>
      </c>
      <c r="S155" s="295">
        <f t="shared" ref="S155:S157" si="115">O155</f>
        <v>6</v>
      </c>
      <c r="T155" s="295">
        <f t="shared" ref="T155:T157" si="116">P155</f>
        <v>3000</v>
      </c>
      <c r="U155" s="296">
        <f>IF(Q155+R155=0,S155*T155,OR(IF(Q155+S155=0,R155*T155),OR(IF(R155+S155=0,Q155*T155))))</f>
        <v>18000</v>
      </c>
      <c r="V155" s="436">
        <f>IF(U155=TRUE,(Q155+R155+S155)*T155,U155)</f>
        <v>18000</v>
      </c>
      <c r="W155" s="315"/>
    </row>
    <row r="156" spans="1:214" s="20" customFormat="1" ht="48" customHeight="1">
      <c r="A156" s="212"/>
      <c r="B156" s="213">
        <v>114</v>
      </c>
      <c r="C156" s="214"/>
      <c r="D156" s="95" t="s">
        <v>1029</v>
      </c>
      <c r="E156" s="95" t="s">
        <v>388</v>
      </c>
      <c r="F156" s="123">
        <v>2</v>
      </c>
      <c r="G156" s="215" t="s">
        <v>389</v>
      </c>
      <c r="H156" s="215"/>
      <c r="I156" s="95" t="s">
        <v>226</v>
      </c>
      <c r="J156" s="96" t="s">
        <v>365</v>
      </c>
      <c r="K156" s="97"/>
      <c r="L156" s="96" t="s">
        <v>56</v>
      </c>
      <c r="M156" s="122"/>
      <c r="N156" s="123"/>
      <c r="O156" s="96">
        <v>6</v>
      </c>
      <c r="P156" s="101">
        <v>2000</v>
      </c>
      <c r="Q156" s="297">
        <f t="shared" si="113"/>
        <v>0</v>
      </c>
      <c r="R156" s="297">
        <f t="shared" si="114"/>
        <v>0</v>
      </c>
      <c r="S156" s="297">
        <f t="shared" si="115"/>
        <v>6</v>
      </c>
      <c r="T156" s="297">
        <f t="shared" si="116"/>
        <v>2000</v>
      </c>
      <c r="U156" s="298">
        <f>IF(Q156+R156=0,S156*T156,OR(IF(Q156+S156=0,R156*T156),OR(IF(R156+S156=0,Q156*T156))))</f>
        <v>12000</v>
      </c>
      <c r="V156" s="437">
        <f>IF(U156=TRUE,(Q156+R156+S156)*T156,U156)</f>
        <v>12000</v>
      </c>
      <c r="W156" s="474"/>
    </row>
    <row r="157" spans="1:214" s="20" customFormat="1" ht="48" customHeight="1" thickBot="1">
      <c r="A157" s="582"/>
      <c r="B157" s="413">
        <v>115</v>
      </c>
      <c r="C157" s="583"/>
      <c r="D157" s="419" t="s">
        <v>1029</v>
      </c>
      <c r="E157" s="419" t="s">
        <v>388</v>
      </c>
      <c r="F157" s="415">
        <v>3</v>
      </c>
      <c r="G157" s="411" t="s">
        <v>291</v>
      </c>
      <c r="H157" s="411"/>
      <c r="I157" s="419" t="s">
        <v>175</v>
      </c>
      <c r="J157" s="412" t="s">
        <v>365</v>
      </c>
      <c r="K157" s="420"/>
      <c r="L157" s="412" t="s">
        <v>56</v>
      </c>
      <c r="M157" s="414"/>
      <c r="N157" s="415"/>
      <c r="O157" s="412">
        <v>6</v>
      </c>
      <c r="P157" s="423">
        <v>2000</v>
      </c>
      <c r="Q157" s="350">
        <f t="shared" si="113"/>
        <v>0</v>
      </c>
      <c r="R157" s="350">
        <f t="shared" si="114"/>
        <v>0</v>
      </c>
      <c r="S157" s="350">
        <f t="shared" si="115"/>
        <v>6</v>
      </c>
      <c r="T157" s="350">
        <f t="shared" si="116"/>
        <v>2000</v>
      </c>
      <c r="U157" s="351">
        <f>IF(Q157+R157=0,S157*T157,OR(IF(Q157+S157=0,R157*T157),OR(IF(R157+S157=0,Q157*T157))))</f>
        <v>12000</v>
      </c>
      <c r="V157" s="472">
        <f>IF(U157=TRUE,(Q157+R157+S157)*T157,U157)</f>
        <v>12000</v>
      </c>
      <c r="W157" s="477"/>
    </row>
    <row r="158" spans="1:214" s="597" customFormat="1" ht="48" customHeight="1" thickBot="1">
      <c r="A158" s="585" t="s">
        <v>975</v>
      </c>
      <c r="B158" s="396"/>
      <c r="C158" s="586">
        <v>61257985</v>
      </c>
      <c r="D158" s="587" t="s">
        <v>1030</v>
      </c>
      <c r="E158" s="663"/>
      <c r="F158" s="663"/>
      <c r="G158" s="663"/>
      <c r="H158" s="663"/>
      <c r="I158" s="663"/>
      <c r="J158" s="663"/>
      <c r="K158" s="663"/>
      <c r="L158" s="225"/>
      <c r="M158" s="606"/>
      <c r="N158" s="606"/>
      <c r="O158" s="606"/>
      <c r="P158" s="233"/>
      <c r="Q158" s="118"/>
      <c r="R158" s="118"/>
      <c r="S158" s="118"/>
      <c r="T158" s="118"/>
      <c r="U158" s="617"/>
      <c r="V158" s="608"/>
      <c r="W158" s="608"/>
      <c r="X158" s="588"/>
      <c r="Y158" s="588"/>
      <c r="Z158" s="588"/>
      <c r="AA158" s="588"/>
      <c r="AB158" s="588"/>
      <c r="AC158" s="588"/>
      <c r="AD158" s="588"/>
      <c r="AE158" s="588"/>
      <c r="AF158" s="588"/>
      <c r="AG158" s="588"/>
      <c r="AH158" s="588"/>
      <c r="AI158" s="588"/>
      <c r="AJ158" s="588"/>
      <c r="AK158" s="588"/>
      <c r="AL158" s="588"/>
      <c r="AM158" s="589"/>
      <c r="AN158" s="589"/>
      <c r="AO158" s="589"/>
      <c r="AP158" s="589"/>
      <c r="AQ158" s="590"/>
      <c r="AR158" s="590"/>
      <c r="AS158" s="590"/>
      <c r="AT158" s="590"/>
      <c r="AU158" s="591"/>
      <c r="AV158" s="592"/>
      <c r="AW158" s="593"/>
      <c r="AX158" s="594"/>
      <c r="AY158" s="595"/>
      <c r="AZ158" s="596"/>
      <c r="BA158" s="588"/>
      <c r="BB158" s="588"/>
      <c r="BC158" s="588"/>
      <c r="BD158" s="588"/>
      <c r="BE158" s="588"/>
      <c r="BF158" s="588"/>
      <c r="BG158" s="588"/>
      <c r="BH158" s="588"/>
      <c r="BI158" s="588"/>
      <c r="BJ158" s="588"/>
      <c r="BK158" s="588"/>
      <c r="BL158" s="588"/>
      <c r="BM158" s="588"/>
      <c r="BN158" s="588"/>
      <c r="BO158" s="588"/>
      <c r="BP158" s="588"/>
      <c r="BQ158" s="588"/>
      <c r="BR158" s="588"/>
      <c r="BS158" s="588"/>
      <c r="BT158" s="588"/>
      <c r="BU158" s="588"/>
      <c r="BV158" s="588"/>
      <c r="BW158" s="588"/>
      <c r="BX158" s="588"/>
      <c r="BY158" s="589"/>
      <c r="BZ158" s="589"/>
      <c r="CA158" s="589"/>
      <c r="CB158" s="589"/>
      <c r="CC158" s="590"/>
      <c r="CD158" s="590"/>
      <c r="CE158" s="590"/>
      <c r="CF158" s="590"/>
      <c r="CG158" s="591"/>
      <c r="CH158" s="592"/>
      <c r="CI158" s="593"/>
      <c r="CJ158" s="594"/>
      <c r="CK158" s="595"/>
      <c r="CL158" s="596"/>
      <c r="CM158" s="588"/>
      <c r="CN158" s="588"/>
      <c r="CO158" s="588"/>
      <c r="CP158" s="588"/>
      <c r="CQ158" s="588"/>
      <c r="CR158" s="588"/>
      <c r="CS158" s="588"/>
      <c r="CT158" s="588"/>
      <c r="CU158" s="588"/>
      <c r="CV158" s="588"/>
      <c r="CW158" s="588"/>
      <c r="CX158" s="588"/>
      <c r="CY158" s="588"/>
      <c r="CZ158" s="588"/>
      <c r="DA158" s="588"/>
      <c r="DB158" s="588"/>
      <c r="DC158" s="588"/>
      <c r="DD158" s="588"/>
      <c r="DE158" s="588"/>
      <c r="DF158" s="588"/>
      <c r="DG158" s="588"/>
      <c r="DH158" s="588"/>
      <c r="DI158" s="588"/>
      <c r="DJ158" s="588"/>
      <c r="DK158" s="589"/>
      <c r="DL158" s="589"/>
      <c r="DM158" s="589"/>
      <c r="DN158" s="589"/>
      <c r="DO158" s="590"/>
      <c r="DP158" s="590"/>
      <c r="DQ158" s="590"/>
      <c r="DR158" s="590"/>
      <c r="DS158" s="591"/>
      <c r="DT158" s="592"/>
      <c r="DU158" s="593"/>
      <c r="DV158" s="594"/>
      <c r="DW158" s="595"/>
      <c r="DX158" s="596"/>
      <c r="DY158" s="588"/>
      <c r="DZ158" s="588"/>
      <c r="EA158" s="588"/>
      <c r="EB158" s="588"/>
      <c r="EC158" s="588"/>
      <c r="ED158" s="588"/>
      <c r="EE158" s="588"/>
      <c r="EF158" s="588"/>
      <c r="EG158" s="588"/>
      <c r="EH158" s="588"/>
      <c r="EI158" s="588"/>
      <c r="EJ158" s="588"/>
      <c r="EK158" s="588"/>
      <c r="EL158" s="588"/>
      <c r="EM158" s="588"/>
      <c r="EN158" s="588"/>
      <c r="EO158" s="588"/>
      <c r="EP158" s="588"/>
      <c r="EQ158" s="588"/>
      <c r="ER158" s="588"/>
      <c r="ES158" s="588"/>
      <c r="ET158" s="588"/>
      <c r="EU158" s="588"/>
      <c r="EV158" s="588"/>
      <c r="EW158" s="589"/>
      <c r="EX158" s="589"/>
      <c r="EY158" s="589"/>
      <c r="EZ158" s="589"/>
      <c r="FA158" s="590"/>
      <c r="FB158" s="590"/>
      <c r="FC158" s="590"/>
      <c r="FD158" s="590"/>
      <c r="FE158" s="591"/>
      <c r="FF158" s="592"/>
      <c r="FG158" s="593"/>
      <c r="FH158" s="594"/>
      <c r="FI158" s="595"/>
      <c r="FJ158" s="596"/>
      <c r="FK158" s="588"/>
      <c r="FL158" s="588"/>
      <c r="FM158" s="588"/>
      <c r="FN158" s="588"/>
      <c r="FO158" s="588"/>
      <c r="FP158" s="588"/>
      <c r="FQ158" s="588"/>
      <c r="FR158" s="588"/>
      <c r="FS158" s="588"/>
      <c r="FT158" s="588"/>
      <c r="FU158" s="588"/>
      <c r="FV158" s="588"/>
      <c r="FW158" s="588"/>
      <c r="FX158" s="588"/>
      <c r="FY158" s="588"/>
      <c r="FZ158" s="588"/>
      <c r="GA158" s="588"/>
      <c r="GB158" s="588"/>
      <c r="GC158" s="588"/>
      <c r="GD158" s="588"/>
      <c r="GE158" s="588"/>
      <c r="GF158" s="588"/>
      <c r="GG158" s="588"/>
      <c r="GH158" s="588"/>
      <c r="GI158" s="589"/>
      <c r="GJ158" s="589"/>
      <c r="GK158" s="589"/>
      <c r="GL158" s="589"/>
      <c r="GM158" s="590"/>
      <c r="GN158" s="590"/>
      <c r="GO158" s="590"/>
      <c r="GP158" s="590"/>
      <c r="GQ158" s="591"/>
      <c r="GR158" s="592"/>
      <c r="GS158" s="593"/>
      <c r="GT158" s="594"/>
      <c r="GU158" s="595"/>
      <c r="GV158" s="596"/>
      <c r="GW158" s="588"/>
      <c r="GX158" s="588"/>
      <c r="GY158" s="588"/>
      <c r="GZ158" s="588"/>
      <c r="HA158" s="588"/>
      <c r="HB158" s="588"/>
      <c r="HC158" s="588"/>
      <c r="HD158" s="588"/>
      <c r="HE158" s="588"/>
      <c r="HF158" s="588"/>
    </row>
    <row r="159" spans="1:214" s="20" customFormat="1" ht="48" customHeight="1">
      <c r="A159" s="581"/>
      <c r="B159" s="131">
        <v>116</v>
      </c>
      <c r="C159" s="529"/>
      <c r="D159" s="88" t="s">
        <v>1030</v>
      </c>
      <c r="E159" s="88" t="s">
        <v>381</v>
      </c>
      <c r="F159" s="121">
        <v>1</v>
      </c>
      <c r="G159" s="429" t="s">
        <v>367</v>
      </c>
      <c r="H159" s="429"/>
      <c r="I159" s="88" t="s">
        <v>157</v>
      </c>
      <c r="J159" s="89" t="s">
        <v>364</v>
      </c>
      <c r="K159" s="90">
        <v>6</v>
      </c>
      <c r="L159" s="89" t="s">
        <v>50</v>
      </c>
      <c r="M159" s="120">
        <v>6</v>
      </c>
      <c r="N159" s="121"/>
      <c r="O159" s="89"/>
      <c r="P159" s="94">
        <v>7000</v>
      </c>
      <c r="Q159" s="295">
        <f t="shared" ref="Q159:Q162" si="117">M159</f>
        <v>6</v>
      </c>
      <c r="R159" s="295">
        <f t="shared" ref="R159:R162" si="118">N159</f>
        <v>0</v>
      </c>
      <c r="S159" s="295">
        <f t="shared" ref="S159:S162" si="119">O159</f>
        <v>0</v>
      </c>
      <c r="T159" s="295">
        <f t="shared" ref="T159:T162" si="120">P159</f>
        <v>7000</v>
      </c>
      <c r="U159" s="296" t="b">
        <f>IF(Q159+R159=0,S159*T159,OR(IF(Q159+S159=0,R159*T159),OR(IF(R159+S159=0,Q159*T159))))</f>
        <v>1</v>
      </c>
      <c r="V159" s="436">
        <f>IF(U159=TRUE,(Q159+R159+S159)*T159,U159)</f>
        <v>42000</v>
      </c>
      <c r="W159" s="315"/>
    </row>
    <row r="160" spans="1:214" s="20" customFormat="1" ht="48" customHeight="1">
      <c r="A160" s="212"/>
      <c r="B160" s="213">
        <v>117</v>
      </c>
      <c r="C160" s="214"/>
      <c r="D160" s="95" t="s">
        <v>1030</v>
      </c>
      <c r="E160" s="95" t="s">
        <v>381</v>
      </c>
      <c r="F160" s="123">
        <v>2</v>
      </c>
      <c r="G160" s="215" t="s">
        <v>367</v>
      </c>
      <c r="H160" s="215"/>
      <c r="I160" s="95" t="s">
        <v>157</v>
      </c>
      <c r="J160" s="96" t="s">
        <v>364</v>
      </c>
      <c r="K160" s="97">
        <v>4</v>
      </c>
      <c r="L160" s="96" t="s">
        <v>52</v>
      </c>
      <c r="M160" s="122"/>
      <c r="N160" s="123"/>
      <c r="O160" s="96">
        <v>4</v>
      </c>
      <c r="P160" s="101">
        <v>7000</v>
      </c>
      <c r="Q160" s="297">
        <f t="shared" si="117"/>
        <v>0</v>
      </c>
      <c r="R160" s="297">
        <f t="shared" si="118"/>
        <v>0</v>
      </c>
      <c r="S160" s="297">
        <f t="shared" si="119"/>
        <v>4</v>
      </c>
      <c r="T160" s="297">
        <f t="shared" si="120"/>
        <v>7000</v>
      </c>
      <c r="U160" s="298">
        <f>IF(Q160+R160=0,S160*T160,OR(IF(Q160+S160=0,R160*T160),OR(IF(R160+S160=0,Q160*T160))))</f>
        <v>28000</v>
      </c>
      <c r="V160" s="437">
        <f>IF(U160=TRUE,(Q160+R160+S160)*T160,U160)</f>
        <v>28000</v>
      </c>
      <c r="W160" s="316"/>
    </row>
    <row r="161" spans="1:35" s="20" customFormat="1" ht="48" customHeight="1">
      <c r="A161" s="212"/>
      <c r="B161" s="213">
        <v>118</v>
      </c>
      <c r="C161" s="214"/>
      <c r="D161" s="95" t="s">
        <v>1030</v>
      </c>
      <c r="E161" s="95" t="s">
        <v>381</v>
      </c>
      <c r="F161" s="123">
        <v>3</v>
      </c>
      <c r="G161" s="215" t="s">
        <v>391</v>
      </c>
      <c r="H161" s="215"/>
      <c r="I161" s="95" t="s">
        <v>156</v>
      </c>
      <c r="J161" s="96" t="s">
        <v>364</v>
      </c>
      <c r="K161" s="97">
        <v>6</v>
      </c>
      <c r="L161" s="96" t="s">
        <v>50</v>
      </c>
      <c r="M161" s="605">
        <v>6</v>
      </c>
      <c r="N161" s="155"/>
      <c r="O161" s="154"/>
      <c r="P161" s="101">
        <v>7500</v>
      </c>
      <c r="Q161" s="297">
        <f t="shared" si="117"/>
        <v>6</v>
      </c>
      <c r="R161" s="297">
        <f t="shared" si="118"/>
        <v>0</v>
      </c>
      <c r="S161" s="297">
        <f t="shared" si="119"/>
        <v>0</v>
      </c>
      <c r="T161" s="297">
        <f t="shared" si="120"/>
        <v>7500</v>
      </c>
      <c r="U161" s="298" t="b">
        <f>IF(Q161+R161=0,S161*T161,OR(IF(Q161+S161=0,R161*T161),OR(IF(R161+S161=0,Q161*T161))))</f>
        <v>1</v>
      </c>
      <c r="V161" s="437">
        <f>IF(U161=TRUE,(Q161+R161+S161)*T161,U161)</f>
        <v>45000</v>
      </c>
      <c r="W161" s="474"/>
    </row>
    <row r="162" spans="1:35" s="20" customFormat="1" ht="48" customHeight="1" thickBot="1">
      <c r="A162" s="584"/>
      <c r="B162" s="397">
        <v>119</v>
      </c>
      <c r="C162" s="493"/>
      <c r="D162" s="102" t="s">
        <v>1030</v>
      </c>
      <c r="E162" s="102" t="s">
        <v>381</v>
      </c>
      <c r="F162" s="126">
        <v>4</v>
      </c>
      <c r="G162" s="395" t="s">
        <v>391</v>
      </c>
      <c r="H162" s="395"/>
      <c r="I162" s="102" t="s">
        <v>156</v>
      </c>
      <c r="J162" s="103" t="s">
        <v>364</v>
      </c>
      <c r="K162" s="104">
        <v>4</v>
      </c>
      <c r="L162" s="103" t="s">
        <v>52</v>
      </c>
      <c r="M162" s="672"/>
      <c r="N162" s="342"/>
      <c r="O162" s="341">
        <v>4</v>
      </c>
      <c r="P162" s="108">
        <v>7500</v>
      </c>
      <c r="Q162" s="343">
        <f t="shared" si="117"/>
        <v>0</v>
      </c>
      <c r="R162" s="343">
        <f t="shared" si="118"/>
        <v>0</v>
      </c>
      <c r="S162" s="343">
        <f t="shared" si="119"/>
        <v>4</v>
      </c>
      <c r="T162" s="343">
        <f t="shared" si="120"/>
        <v>7500</v>
      </c>
      <c r="U162" s="304">
        <f>IF(Q162+R162=0,S162*T162,OR(IF(Q162+S162=0,R162*T162),OR(IF(R162+S162=0,Q162*T162))))</f>
        <v>30000</v>
      </c>
      <c r="V162" s="438">
        <f>IF(U162=TRUE,(Q162+R162+S162)*T162,U162)</f>
        <v>30000</v>
      </c>
      <c r="W162" s="542"/>
    </row>
    <row r="163" spans="1:35"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35" s="20" customFormat="1">
      <c r="A164" s="258"/>
      <c r="B164" s="259"/>
      <c r="C164" s="258"/>
      <c r="D164" s="260"/>
      <c r="E164" s="261"/>
      <c r="F164" s="261"/>
      <c r="G164" s="261"/>
      <c r="H164" s="261"/>
      <c r="I164" s="260"/>
      <c r="J164" s="262"/>
      <c r="K164" s="262"/>
      <c r="L164" s="263"/>
      <c r="M164" s="262"/>
      <c r="N164" s="262"/>
      <c r="O164" s="262"/>
      <c r="P164" s="264"/>
      <c r="Q164" s="29"/>
      <c r="R164" s="29"/>
      <c r="S164" s="29"/>
      <c r="T164" s="29"/>
      <c r="U164" s="172"/>
      <c r="V164" s="172"/>
      <c r="W164" s="172"/>
    </row>
    <row r="165" spans="1:35" s="20" customFormat="1">
      <c r="A165" s="258"/>
      <c r="B165" s="259"/>
      <c r="C165" s="258"/>
      <c r="D165" s="260"/>
      <c r="E165" s="261"/>
      <c r="F165" s="261"/>
      <c r="G165" s="261"/>
      <c r="H165" s="261"/>
      <c r="I165" s="260"/>
      <c r="J165" s="262"/>
      <c r="K165" s="262"/>
      <c r="L165" s="263"/>
      <c r="M165" s="262"/>
      <c r="N165" s="262"/>
      <c r="O165" s="262"/>
      <c r="P165" s="264"/>
      <c r="Q165" s="29"/>
      <c r="R165" s="29"/>
      <c r="S165" s="29"/>
      <c r="T165" s="29"/>
      <c r="U165" s="172"/>
      <c r="V165" s="172"/>
      <c r="W165" s="172"/>
    </row>
    <row r="166" spans="1:35" s="20" customFormat="1">
      <c r="A166" s="258"/>
      <c r="B166" s="259"/>
      <c r="C166" s="258"/>
      <c r="D166" s="260"/>
      <c r="E166" s="261"/>
      <c r="F166" s="261"/>
      <c r="G166" s="261"/>
      <c r="H166" s="261"/>
      <c r="I166" s="260"/>
      <c r="J166" s="262"/>
      <c r="K166" s="262"/>
      <c r="L166" s="263"/>
      <c r="M166" s="262"/>
      <c r="N166" s="262"/>
      <c r="O166" s="262"/>
      <c r="P166" s="264"/>
      <c r="Q166" s="29"/>
      <c r="R166" s="29"/>
      <c r="S166" s="29"/>
      <c r="T166" s="29"/>
      <c r="U166" s="172"/>
      <c r="V166" s="172"/>
      <c r="W166" s="172"/>
    </row>
    <row r="167" spans="1:35" s="20" customFormat="1">
      <c r="A167" s="258"/>
      <c r="B167" s="259"/>
      <c r="C167" s="258"/>
      <c r="D167" s="260"/>
      <c r="E167" s="261"/>
      <c r="F167" s="261"/>
      <c r="G167" s="261"/>
      <c r="H167" s="261"/>
      <c r="I167" s="260"/>
      <c r="J167" s="262"/>
      <c r="K167" s="262"/>
      <c r="L167" s="263"/>
      <c r="M167" s="262"/>
      <c r="N167" s="262"/>
      <c r="O167" s="262"/>
      <c r="P167" s="264"/>
      <c r="Q167" s="29"/>
      <c r="R167" s="29"/>
      <c r="S167" s="29"/>
      <c r="T167" s="29"/>
      <c r="U167" s="172"/>
      <c r="V167" s="172"/>
      <c r="W167" s="172"/>
    </row>
    <row r="168" spans="1:35" s="20" customFormat="1">
      <c r="A168" s="258"/>
      <c r="B168" s="259"/>
      <c r="C168" s="258"/>
      <c r="D168" s="260"/>
      <c r="E168" s="261"/>
      <c r="F168" s="261"/>
      <c r="G168" s="261"/>
      <c r="H168" s="261"/>
      <c r="I168" s="260"/>
      <c r="J168" s="262"/>
      <c r="K168" s="262"/>
      <c r="L168" s="263"/>
      <c r="M168" s="262"/>
      <c r="N168" s="262"/>
      <c r="O168" s="262"/>
      <c r="P168" s="264"/>
      <c r="Q168" s="29"/>
      <c r="R168" s="29"/>
      <c r="S168" s="29"/>
      <c r="T168" s="29"/>
      <c r="U168" s="172"/>
      <c r="V168" s="172"/>
      <c r="W168" s="172"/>
    </row>
    <row r="169" spans="1:35" s="20" customFormat="1">
      <c r="A169" s="258"/>
      <c r="B169" s="259"/>
      <c r="C169" s="258"/>
      <c r="D169" s="260"/>
      <c r="E169" s="261"/>
      <c r="F169" s="261"/>
      <c r="G169" s="261"/>
      <c r="H169" s="261"/>
      <c r="I169" s="260"/>
      <c r="J169" s="262"/>
      <c r="K169" s="262"/>
      <c r="L169" s="263"/>
      <c r="M169" s="262"/>
      <c r="N169" s="262"/>
      <c r="O169" s="262"/>
      <c r="P169" s="264"/>
      <c r="Q169" s="29"/>
      <c r="R169" s="29"/>
      <c r="S169" s="29"/>
      <c r="T169" s="29"/>
      <c r="U169" s="172"/>
      <c r="V169" s="172"/>
      <c r="W169" s="172"/>
    </row>
    <row r="170" spans="1:35" s="20" customFormat="1">
      <c r="A170" s="258"/>
      <c r="B170" s="259"/>
      <c r="C170" s="258"/>
      <c r="D170" s="260"/>
      <c r="E170" s="261"/>
      <c r="F170" s="261"/>
      <c r="G170" s="261"/>
      <c r="H170" s="261"/>
      <c r="I170" s="260"/>
      <c r="J170" s="262"/>
      <c r="K170" s="262"/>
      <c r="L170" s="263"/>
      <c r="M170" s="262"/>
      <c r="N170" s="262"/>
      <c r="O170" s="262"/>
      <c r="P170" s="264"/>
      <c r="Q170" s="29"/>
      <c r="R170" s="29"/>
      <c r="S170" s="29"/>
      <c r="T170" s="29"/>
      <c r="U170" s="172"/>
      <c r="V170" s="172"/>
      <c r="W170" s="172"/>
    </row>
    <row r="171" spans="1: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s="20" customFormat="1">
      <c r="A172" s="258"/>
      <c r="B172" s="259"/>
      <c r="C172" s="258"/>
      <c r="D172" s="260"/>
      <c r="E172" s="261"/>
      <c r="F172" s="261"/>
      <c r="G172" s="261"/>
      <c r="H172" s="261"/>
      <c r="I172" s="260"/>
      <c r="J172" s="262"/>
      <c r="K172" s="262"/>
      <c r="L172" s="263"/>
      <c r="M172" s="262"/>
      <c r="N172" s="262"/>
      <c r="O172" s="262"/>
      <c r="P172" s="264"/>
      <c r="Q172" s="29"/>
      <c r="R172" s="29"/>
      <c r="S172" s="29"/>
      <c r="T172" s="29"/>
      <c r="U172" s="172"/>
      <c r="V172" s="172"/>
      <c r="W172" s="172"/>
    </row>
    <row r="173" spans="1:35" s="20" customFormat="1">
      <c r="A173" s="258"/>
      <c r="B173" s="259"/>
      <c r="C173" s="258"/>
      <c r="D173" s="260"/>
      <c r="E173" s="261"/>
      <c r="F173" s="261"/>
      <c r="G173" s="261"/>
      <c r="H173" s="261"/>
      <c r="I173" s="260"/>
      <c r="J173" s="262"/>
      <c r="K173" s="262"/>
      <c r="L173" s="263"/>
      <c r="M173" s="262"/>
      <c r="N173" s="262"/>
      <c r="O173" s="262"/>
      <c r="P173" s="264"/>
      <c r="Q173" s="29"/>
      <c r="R173" s="29"/>
      <c r="S173" s="29"/>
      <c r="T173" s="29"/>
      <c r="U173" s="172"/>
      <c r="V173" s="172"/>
      <c r="W173" s="172"/>
    </row>
    <row r="174" spans="1: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s="20" customFormat="1">
      <c r="A175" s="258"/>
      <c r="B175" s="259"/>
      <c r="C175" s="258"/>
      <c r="D175" s="260"/>
      <c r="E175" s="261"/>
      <c r="F175" s="261"/>
      <c r="G175" s="261"/>
      <c r="H175" s="261"/>
      <c r="I175" s="260"/>
      <c r="J175" s="262"/>
      <c r="K175" s="262"/>
      <c r="L175" s="263"/>
      <c r="M175" s="262"/>
      <c r="N175" s="262"/>
      <c r="O175" s="262"/>
      <c r="P175" s="264"/>
      <c r="Q175" s="29"/>
      <c r="R175" s="29"/>
      <c r="S175" s="29"/>
      <c r="T175" s="29"/>
      <c r="U175" s="172"/>
      <c r="V175" s="172"/>
      <c r="W175" s="172"/>
    </row>
    <row r="176" spans="1:35" s="20" customFormat="1">
      <c r="A176" s="258"/>
      <c r="B176" s="259"/>
      <c r="C176" s="258"/>
      <c r="D176" s="260"/>
      <c r="E176" s="261"/>
      <c r="F176" s="261"/>
      <c r="G176" s="261"/>
      <c r="H176" s="261"/>
      <c r="I176" s="260"/>
      <c r="J176" s="262"/>
      <c r="K176" s="262"/>
      <c r="L176" s="263"/>
      <c r="M176" s="262"/>
      <c r="N176" s="262"/>
      <c r="O176" s="262"/>
      <c r="P176" s="264"/>
      <c r="Q176" s="29"/>
      <c r="R176" s="29"/>
      <c r="S176" s="29"/>
      <c r="T176" s="29"/>
      <c r="U176" s="172"/>
      <c r="V176" s="172"/>
      <c r="W176" s="172"/>
    </row>
    <row r="177" spans="1: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s="20" customFormat="1">
      <c r="A178" s="258"/>
      <c r="B178" s="259"/>
      <c r="C178" s="258"/>
      <c r="D178" s="260"/>
      <c r="E178" s="261"/>
      <c r="F178" s="261"/>
      <c r="G178" s="261"/>
      <c r="H178" s="261"/>
      <c r="I178" s="260"/>
      <c r="J178" s="262"/>
      <c r="K178" s="262"/>
      <c r="L178" s="263"/>
      <c r="M178" s="262"/>
      <c r="N178" s="262"/>
      <c r="O178" s="262"/>
      <c r="P178" s="264"/>
      <c r="Q178" s="29"/>
      <c r="R178" s="29"/>
      <c r="S178" s="29"/>
      <c r="T178" s="29"/>
      <c r="U178" s="172"/>
      <c r="V178" s="172"/>
      <c r="W178" s="172"/>
    </row>
    <row r="179" spans="1:35" s="20" customFormat="1">
      <c r="A179" s="258"/>
      <c r="B179" s="259"/>
      <c r="C179" s="258"/>
      <c r="D179" s="260"/>
      <c r="E179" s="261"/>
      <c r="F179" s="261"/>
      <c r="G179" s="261"/>
      <c r="H179" s="261"/>
      <c r="I179" s="260"/>
      <c r="J179" s="262"/>
      <c r="K179" s="262"/>
      <c r="L179" s="263"/>
      <c r="M179" s="262"/>
      <c r="N179" s="262"/>
      <c r="O179" s="262"/>
      <c r="P179" s="264"/>
      <c r="Q179" s="29"/>
      <c r="R179" s="29"/>
      <c r="S179" s="29"/>
      <c r="T179" s="29"/>
      <c r="U179" s="172"/>
      <c r="V179" s="172"/>
      <c r="W179" s="172"/>
    </row>
    <row r="180" spans="1: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6" spans="1: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sheetData>
  <phoneticPr fontId="13" type="noConversion"/>
  <conditionalFormatting sqref="V8:W8 V13:W13 V20:W20 V23:W23 V15:W18 V77:W77 V128:W130 V109:W109 V117:W118 V101:W101 V61:W69 V94:W94 V96:W96 V120:W122 V10:W10 V111:W111 V110">
    <cfRule type="containsText" dxfId="443" priority="112" operator="containsText" text="FALSCH">
      <formula>NOT(ISERROR(SEARCH("FALSCH",V8)))</formula>
    </cfRule>
  </conditionalFormatting>
  <conditionalFormatting sqref="V9:W9">
    <cfRule type="containsText" dxfId="442" priority="111" operator="containsText" text="FALSCH">
      <formula>NOT(ISERROR(SEARCH("FALSCH",V9)))</formula>
    </cfRule>
  </conditionalFormatting>
  <conditionalFormatting sqref="V71:W71 V73:W73">
    <cfRule type="containsText" dxfId="441" priority="108" operator="containsText" text="FALSCH">
      <formula>NOT(ISERROR(SEARCH("FALSCH",V71)))</formula>
    </cfRule>
  </conditionalFormatting>
  <conditionalFormatting sqref="V72:W72">
    <cfRule type="containsText" dxfId="440" priority="107" operator="containsText" text="FALSCH">
      <formula>NOT(ISERROR(SEARCH("FALSCH",V72)))</formula>
    </cfRule>
  </conditionalFormatting>
  <conditionalFormatting sqref="V75:W75">
    <cfRule type="containsText" dxfId="439" priority="106" operator="containsText" text="FALSCH">
      <formula>NOT(ISERROR(SEARCH("FALSCH",V75)))</formula>
    </cfRule>
  </conditionalFormatting>
  <conditionalFormatting sqref="V76:W76">
    <cfRule type="containsText" dxfId="438" priority="105" operator="containsText" text="FALSCH">
      <formula>NOT(ISERROR(SEARCH("FALSCH",V76)))</formula>
    </cfRule>
  </conditionalFormatting>
  <conditionalFormatting sqref="V79:W79">
    <cfRule type="containsText" dxfId="437" priority="104" operator="containsText" text="FALSCH">
      <formula>NOT(ISERROR(SEARCH("FALSCH",V79)))</formula>
    </cfRule>
  </conditionalFormatting>
  <conditionalFormatting sqref="V81:W81">
    <cfRule type="containsText" dxfId="436" priority="100" operator="containsText" text="FALSCH">
      <formula>NOT(ISERROR(SEARCH("FALSCH",V81)))</formula>
    </cfRule>
  </conditionalFormatting>
  <conditionalFormatting sqref="V83:W83">
    <cfRule type="containsText" dxfId="435" priority="98" operator="containsText" text="FALSCH">
      <formula>NOT(ISERROR(SEARCH("FALSCH",V83)))</formula>
    </cfRule>
  </conditionalFormatting>
  <conditionalFormatting sqref="V84:W84">
    <cfRule type="containsText" dxfId="434" priority="97" operator="containsText" text="FALSCH">
      <formula>NOT(ISERROR(SEARCH("FALSCH",V84)))</formula>
    </cfRule>
  </conditionalFormatting>
  <conditionalFormatting sqref="V86:W86">
    <cfRule type="containsText" dxfId="433" priority="96" operator="containsText" text="FALSCH">
      <formula>NOT(ISERROR(SEARCH("FALSCH",V86)))</formula>
    </cfRule>
  </conditionalFormatting>
  <conditionalFormatting sqref="V87:W87">
    <cfRule type="containsText" dxfId="432" priority="95" operator="containsText" text="FALSCH">
      <formula>NOT(ISERROR(SEARCH("FALSCH",V87)))</formula>
    </cfRule>
  </conditionalFormatting>
  <conditionalFormatting sqref="V89:W89">
    <cfRule type="containsText" dxfId="431" priority="94" operator="containsText" text="FALSCH">
      <formula>NOT(ISERROR(SEARCH("FALSCH",V89)))</formula>
    </cfRule>
  </conditionalFormatting>
  <conditionalFormatting sqref="V21:W21">
    <cfRule type="containsText" dxfId="430" priority="92" operator="containsText" text="FALSCH">
      <formula>NOT(ISERROR(SEARCH("FALSCH",V21)))</formula>
    </cfRule>
  </conditionalFormatting>
  <conditionalFormatting sqref="V91:W91">
    <cfRule type="containsText" dxfId="429" priority="85" operator="containsText" text="FALSCH">
      <formula>NOT(ISERROR(SEARCH("FALSCH",V91)))</formula>
    </cfRule>
  </conditionalFormatting>
  <conditionalFormatting sqref="V92:W92">
    <cfRule type="containsText" dxfId="428" priority="84" operator="containsText" text="FALSCH">
      <formula>NOT(ISERROR(SEARCH("FALSCH",V92)))</formula>
    </cfRule>
  </conditionalFormatting>
  <conditionalFormatting sqref="V95:W95">
    <cfRule type="containsText" dxfId="427" priority="82" operator="containsText" text="FALSCH">
      <formula>NOT(ISERROR(SEARCH("FALSCH",V95)))</formula>
    </cfRule>
  </conditionalFormatting>
  <conditionalFormatting sqref="V99:W99">
    <cfRule type="containsText" dxfId="426" priority="81" operator="containsText" text="FALSCH">
      <formula>NOT(ISERROR(SEARCH("FALSCH",V99)))</formula>
    </cfRule>
  </conditionalFormatting>
  <conditionalFormatting sqref="V100:W100">
    <cfRule type="containsText" dxfId="425" priority="80" operator="containsText" text="FALSCH">
      <formula>NOT(ISERROR(SEARCH("FALSCH",V100)))</formula>
    </cfRule>
  </conditionalFormatting>
  <conditionalFormatting sqref="V103:W103">
    <cfRule type="containsText" dxfId="424" priority="79" operator="containsText" text="FALSCH">
      <formula>NOT(ISERROR(SEARCH("FALSCH",V103)))</formula>
    </cfRule>
  </conditionalFormatting>
  <conditionalFormatting sqref="V104:W104">
    <cfRule type="containsText" dxfId="423" priority="78" operator="containsText" text="FALSCH">
      <formula>NOT(ISERROR(SEARCH("FALSCH",V104)))</formula>
    </cfRule>
  </conditionalFormatting>
  <conditionalFormatting sqref="V107:W107">
    <cfRule type="containsText" dxfId="422" priority="77" operator="containsText" text="FALSCH">
      <formula>NOT(ISERROR(SEARCH("FALSCH",V107)))</formula>
    </cfRule>
  </conditionalFormatting>
  <conditionalFormatting sqref="V108:W108">
    <cfRule type="containsText" dxfId="421" priority="76" operator="containsText" text="FALSCH">
      <formula>NOT(ISERROR(SEARCH("FALSCH",V108)))</formula>
    </cfRule>
  </conditionalFormatting>
  <conditionalFormatting sqref="V115:W115">
    <cfRule type="containsText" dxfId="420" priority="73" operator="containsText" text="FALSCH">
      <formula>NOT(ISERROR(SEARCH("FALSCH",V115)))</formula>
    </cfRule>
  </conditionalFormatting>
  <conditionalFormatting sqref="V116:W116">
    <cfRule type="containsText" dxfId="419" priority="72" operator="containsText" text="FALSCH">
      <formula>NOT(ISERROR(SEARCH("FALSCH",V116)))</formula>
    </cfRule>
  </conditionalFormatting>
  <conditionalFormatting sqref="V124">
    <cfRule type="containsText" dxfId="418" priority="69" operator="containsText" text="FALSCH">
      <formula>NOT(ISERROR(SEARCH("FALSCH",V124)))</formula>
    </cfRule>
  </conditionalFormatting>
  <conditionalFormatting sqref="V126:W126">
    <cfRule type="containsText" dxfId="417" priority="67" operator="containsText" text="FALSCH">
      <formula>NOT(ISERROR(SEARCH("FALSCH",V126)))</formula>
    </cfRule>
  </conditionalFormatting>
  <conditionalFormatting sqref="V127:W127">
    <cfRule type="containsText" dxfId="416" priority="66" operator="containsText" text="FALSCH">
      <formula>NOT(ISERROR(SEARCH("FALSCH",V127)))</formula>
    </cfRule>
  </conditionalFormatting>
  <conditionalFormatting sqref="V132:W132 V134:W134">
    <cfRule type="containsText" dxfId="415" priority="65" operator="containsText" text="FALSCH">
      <formula>NOT(ISERROR(SEARCH("FALSCH",V132)))</formula>
    </cfRule>
  </conditionalFormatting>
  <conditionalFormatting sqref="V133:W133">
    <cfRule type="containsText" dxfId="414" priority="64" operator="containsText" text="FALSCH">
      <formula>NOT(ISERROR(SEARCH("FALSCH",V133)))</formula>
    </cfRule>
  </conditionalFormatting>
  <conditionalFormatting sqref="V145">
    <cfRule type="containsText" dxfId="413" priority="61" operator="containsText" text="FALSCH">
      <formula>NOT(ISERROR(SEARCH("FALSCH",V145)))</formula>
    </cfRule>
  </conditionalFormatting>
  <conditionalFormatting sqref="V144:W144">
    <cfRule type="containsText" dxfId="412" priority="62" operator="containsText" text="FALSCH">
      <formula>NOT(ISERROR(SEARCH("FALSCH",V144)))</formula>
    </cfRule>
  </conditionalFormatting>
  <conditionalFormatting sqref="W105">
    <cfRule type="containsText" dxfId="411" priority="54" operator="containsText" text="FALSCH">
      <formula>NOT(ISERROR(SEARCH("FALSCH",W105)))</formula>
    </cfRule>
  </conditionalFormatting>
  <conditionalFormatting sqref="V105">
    <cfRule type="containsText" dxfId="410" priority="53" operator="containsText" text="FALSCH">
      <formula>NOT(ISERROR(SEARCH("FALSCH",V105)))</formula>
    </cfRule>
  </conditionalFormatting>
  <conditionalFormatting sqref="W136">
    <cfRule type="containsText" dxfId="409" priority="50" operator="containsText" text="FALSCH">
      <formula>NOT(ISERROR(SEARCH("FALSCH",W136)))</formula>
    </cfRule>
  </conditionalFormatting>
  <conditionalFormatting sqref="V135:W135">
    <cfRule type="containsText" dxfId="408" priority="49" operator="containsText" text="FALSCH">
      <formula>NOT(ISERROR(SEARCH("FALSCH",V135)))</formula>
    </cfRule>
  </conditionalFormatting>
  <conditionalFormatting sqref="W138 W140">
    <cfRule type="containsText" dxfId="407" priority="48" operator="containsText" text="FALSCH">
      <formula>NOT(ISERROR(SEARCH("FALSCH",W138)))</formula>
    </cfRule>
  </conditionalFormatting>
  <conditionalFormatting sqref="W137 W139 W141">
    <cfRule type="containsText" dxfId="406" priority="47" operator="containsText" text="FALSCH">
      <formula>NOT(ISERROR(SEARCH("FALSCH",W137)))</formula>
    </cfRule>
  </conditionalFormatting>
  <conditionalFormatting sqref="W142">
    <cfRule type="containsText" dxfId="405" priority="46" operator="containsText" text="FALSCH">
      <formula>NOT(ISERROR(SEARCH("FALSCH",W142)))</formula>
    </cfRule>
  </conditionalFormatting>
  <conditionalFormatting sqref="V136">
    <cfRule type="containsText" dxfId="404" priority="45" operator="containsText" text="FALSCH">
      <formula>NOT(ISERROR(SEARCH("FALSCH",V136)))</formula>
    </cfRule>
  </conditionalFormatting>
  <conditionalFormatting sqref="V137">
    <cfRule type="containsText" dxfId="403" priority="44" operator="containsText" text="FALSCH">
      <formula>NOT(ISERROR(SEARCH("FALSCH",V137)))</formula>
    </cfRule>
  </conditionalFormatting>
  <conditionalFormatting sqref="V138">
    <cfRule type="containsText" dxfId="402" priority="43" operator="containsText" text="FALSCH">
      <formula>NOT(ISERROR(SEARCH("FALSCH",V138)))</formula>
    </cfRule>
  </conditionalFormatting>
  <conditionalFormatting sqref="V139">
    <cfRule type="containsText" dxfId="401" priority="42" operator="containsText" text="FALSCH">
      <formula>NOT(ISERROR(SEARCH("FALSCH",V139)))</formula>
    </cfRule>
  </conditionalFormatting>
  <conditionalFormatting sqref="V140">
    <cfRule type="containsText" dxfId="400" priority="41" operator="containsText" text="FALSCH">
      <formula>NOT(ISERROR(SEARCH("FALSCH",V140)))</formula>
    </cfRule>
  </conditionalFormatting>
  <conditionalFormatting sqref="V141">
    <cfRule type="containsText" dxfId="399" priority="40" operator="containsText" text="FALSCH">
      <formula>NOT(ISERROR(SEARCH("FALSCH",V141)))</formula>
    </cfRule>
  </conditionalFormatting>
  <conditionalFormatting sqref="V142">
    <cfRule type="containsText" dxfId="398" priority="39" operator="containsText" text="FALSCH">
      <formula>NOT(ISERROR(SEARCH("FALSCH",V142)))</formula>
    </cfRule>
  </conditionalFormatting>
  <conditionalFormatting sqref="W147">
    <cfRule type="containsText" dxfId="397" priority="38" operator="containsText" text="FALSCH">
      <formula>NOT(ISERROR(SEARCH("FALSCH",W147)))</formula>
    </cfRule>
  </conditionalFormatting>
  <conditionalFormatting sqref="W149">
    <cfRule type="containsText" dxfId="396" priority="37" operator="containsText" text="FALSCH">
      <formula>NOT(ISERROR(SEARCH("FALSCH",W149)))</formula>
    </cfRule>
  </conditionalFormatting>
  <conditionalFormatting sqref="V147">
    <cfRule type="containsText" dxfId="395" priority="34" operator="containsText" text="FALSCH">
      <formula>NOT(ISERROR(SEARCH("FALSCH",V147)))</formula>
    </cfRule>
  </conditionalFormatting>
  <conditionalFormatting sqref="V149">
    <cfRule type="containsText" dxfId="394" priority="33" operator="containsText" text="FALSCH">
      <formula>NOT(ISERROR(SEARCH("FALSCH",V149)))</formula>
    </cfRule>
  </conditionalFormatting>
  <conditionalFormatting sqref="W145">
    <cfRule type="containsText" dxfId="393" priority="30" operator="containsText" text="FALSCH">
      <formula>NOT(ISERROR(SEARCH("FALSCH",W145)))</formula>
    </cfRule>
  </conditionalFormatting>
  <conditionalFormatting sqref="V11:W11">
    <cfRule type="containsText" dxfId="392" priority="27" operator="containsText" text="FALSCH">
      <formula>NOT(ISERROR(SEARCH("FALSCH",V11)))</formula>
    </cfRule>
  </conditionalFormatting>
  <conditionalFormatting sqref="V113:W113">
    <cfRule type="containsText" dxfId="391" priority="23" operator="containsText" text="FALSCH">
      <formula>NOT(ISERROR(SEARCH("FALSCH",V113)))</formula>
    </cfRule>
  </conditionalFormatting>
  <conditionalFormatting sqref="W151">
    <cfRule type="containsText" dxfId="390" priority="21" operator="containsText" text="FALSCH">
      <formula>NOT(ISERROR(SEARCH("FALSCH",W151)))</formula>
    </cfRule>
  </conditionalFormatting>
  <conditionalFormatting sqref="W152">
    <cfRule type="containsText" dxfId="389" priority="19" operator="containsText" text="FALSCH">
      <formula>NOT(ISERROR(SEARCH("FALSCH",W152)))</formula>
    </cfRule>
  </conditionalFormatting>
  <conditionalFormatting sqref="V152">
    <cfRule type="containsText" dxfId="388" priority="17" operator="containsText" text="FALSCH">
      <formula>NOT(ISERROR(SEARCH("FALSCH",V152)))</formula>
    </cfRule>
  </conditionalFormatting>
  <conditionalFormatting sqref="V151">
    <cfRule type="containsText" dxfId="387" priority="18" operator="containsText" text="FALSCH">
      <formula>NOT(ISERROR(SEARCH("FALSCH",V151)))</formula>
    </cfRule>
  </conditionalFormatting>
  <conditionalFormatting sqref="V97">
    <cfRule type="containsText" dxfId="386" priority="16" operator="containsText" text="FALSCH">
      <formula>NOT(ISERROR(SEARCH("FALSCH",V97)))</formula>
    </cfRule>
  </conditionalFormatting>
  <conditionalFormatting sqref="W97">
    <cfRule type="containsText" dxfId="385" priority="15" operator="containsText" text="FALSCH">
      <formula>NOT(ISERROR(SEARCH("FALSCH",W97)))</formula>
    </cfRule>
  </conditionalFormatting>
  <conditionalFormatting sqref="W124">
    <cfRule type="containsText" dxfId="384" priority="14" operator="containsText" text="FALSCH">
      <formula>NOT(ISERROR(SEARCH("FALSCH",W124)))</formula>
    </cfRule>
  </conditionalFormatting>
  <conditionalFormatting sqref="W153">
    <cfRule type="containsText" dxfId="383" priority="13" operator="containsText" text="FALSCH">
      <formula>NOT(ISERROR(SEARCH("FALSCH",W153)))</formula>
    </cfRule>
  </conditionalFormatting>
  <conditionalFormatting sqref="V153">
    <cfRule type="containsText" dxfId="382" priority="12" operator="containsText" text="FALSCH">
      <formula>NOT(ISERROR(SEARCH("FALSCH",V153)))</formula>
    </cfRule>
  </conditionalFormatting>
  <conditionalFormatting sqref="W155">
    <cfRule type="containsText" dxfId="381" priority="11" operator="containsText" text="FALSCH">
      <formula>NOT(ISERROR(SEARCH("FALSCH",W155)))</formula>
    </cfRule>
  </conditionalFormatting>
  <conditionalFormatting sqref="W156">
    <cfRule type="containsText" dxfId="380" priority="10" operator="containsText" text="FALSCH">
      <formula>NOT(ISERROR(SEARCH("FALSCH",W156)))</formula>
    </cfRule>
  </conditionalFormatting>
  <conditionalFormatting sqref="V156">
    <cfRule type="containsText" dxfId="379" priority="8" operator="containsText" text="FALSCH">
      <formula>NOT(ISERROR(SEARCH("FALSCH",V156)))</formula>
    </cfRule>
  </conditionalFormatting>
  <conditionalFormatting sqref="V155">
    <cfRule type="containsText" dxfId="378" priority="9" operator="containsText" text="FALSCH">
      <formula>NOT(ISERROR(SEARCH("FALSCH",V155)))</formula>
    </cfRule>
  </conditionalFormatting>
  <conditionalFormatting sqref="W157">
    <cfRule type="containsText" dxfId="377" priority="7" operator="containsText" text="FALSCH">
      <formula>NOT(ISERROR(SEARCH("FALSCH",W157)))</formula>
    </cfRule>
  </conditionalFormatting>
  <conditionalFormatting sqref="V157">
    <cfRule type="containsText" dxfId="376" priority="6" operator="containsText" text="FALSCH">
      <formula>NOT(ISERROR(SEARCH("FALSCH",V157)))</formula>
    </cfRule>
  </conditionalFormatting>
  <conditionalFormatting sqref="V161:W162">
    <cfRule type="containsText" dxfId="375" priority="5" operator="containsText" text="FALSCH">
      <formula>NOT(ISERROR(SEARCH("FALSCH",V161)))</formula>
    </cfRule>
  </conditionalFormatting>
  <conditionalFormatting sqref="V159:W159">
    <cfRule type="containsText" dxfId="374" priority="4" operator="containsText" text="FALSCH">
      <formula>NOT(ISERROR(SEARCH("FALSCH",V159)))</formula>
    </cfRule>
  </conditionalFormatting>
  <conditionalFormatting sqref="V160:W160">
    <cfRule type="containsText" dxfId="373" priority="3" operator="containsText" text="FALSCH">
      <formula>NOT(ISERROR(SEARCH("FALSCH",V160)))</formula>
    </cfRule>
  </conditionalFormatting>
  <conditionalFormatting sqref="V25:W25">
    <cfRule type="containsText" dxfId="372" priority="2" operator="containsText" text="FALSCH">
      <formula>NOT(ISERROR(SEARCH("FALSCH",V25)))</formula>
    </cfRule>
  </conditionalFormatting>
  <conditionalFormatting sqref="W110">
    <cfRule type="containsText" dxfId="371" priority="1" operator="containsText" text="FALSCH">
      <formula>NOT(ISERROR(SEARCH("FALSCH",W110)))</formula>
    </cfRule>
  </conditionalFormatting>
  <dataValidations disablePrompts="1" count="2">
    <dataValidation type="list" allowBlank="1" showInputMessage="1" showErrorMessage="1" sqref="G56:G58 G13 I13 I20:I21 I23 G23 I33:I40 G29:G31 G126:G130 G48 I56:I58 G20:G21 G33:G40 I27:I31 G71:G73 I71:I73 G75:G77 I75:I77 G79 I79 G81 I81 G86:G87 I86:I87 G89 I89 G91:G92 I91:I92 I103:I105 G103:G105 I48 I126:I130 I132:I142 G27 G42:G46 I42:I46 G132:G142 G115:G118 I115:I118 G144:G149 I144:I149 G15:G18 I15:I18 I83:I84 G83:G84 I99:I101 G99:G101 G107:G111 I107:I111 G151:G153 G124 I60:I69 G60:G69 I94:I97 G94:G97 G120:G122 I120:I122 I124 I151:I153 I155:I157 G155:G157 G159:G162 I159:I162 I8:I11 G8:G11 I25 G25 G50:G54 I50:I54 I113 G113" xr:uid="{00000000-0002-0000-1D00-000000000000}">
      <formula1>INDIRECT(E8)</formula1>
    </dataValidation>
    <dataValidation type="list" allowBlank="1" showInputMessage="1" showErrorMessage="1" sqref="P13 P159:P162 P155:P157 P151:P153 P120:P122 P94:P97 P60:P69 P124 P107:P111 P99:P101 P83:P84 P15:P18 P115:P118 P132:P142 P126:P130 P42:P46 P103:P105 P91:P92 P89 P86:P87 P81 P79 P75:P77 P71:P73 P27:P31 P33:P40 P20:P21 P56:P58 P48 P23 P144:P149 P8:P11 P25 P50:P54 P113" xr:uid="{00000000-0002-0000-1D00-000001000000}">
      <formula1>INDIRECT(G8)</formula1>
    </dataValidation>
  </dataValidations>
  <pageMargins left="0.74803149606299213" right="0.74803149606299213" top="0.98425196850393704" bottom="0.98425196850393704" header="0.51181102362204722" footer="0.51181102362204722"/>
  <pageSetup paperSize="9" scale="40" fitToHeight="0" orientation="landscape" horizontalDpi="4294967292" verticalDpi="429496729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1D00-000002000000}">
          <x14:formula1>
            <xm:f>Tabelle1!$A$1:$X$1</xm:f>
          </x14:formula1>
          <xm:sqref>E13 E126:E130 E113 E42:E46 E103:E105 E91:E92 E89 E86:E87 E83:E84 E81 E79 E75:E77 E71:E73 E56:E58 E50:E54 E48 E27 E33:E40 E29:E31 E23 E20:E21 E15:E18 E132:E142 E144:E149 E115:E118 E99:E101 E107:E111 E124 E60:E69 E94:E97 E120:E122 E151:E153 E155:E157 E159:E162 E8:E11 E25</xm:sqref>
        </x14:dataValidation>
        <x14:dataValidation type="list" allowBlank="1" showInputMessage="1" showErrorMessage="1" xr:uid="{00000000-0002-0000-1D00-000003000000}">
          <x14:formula1>
            <xm:f>Tabelle3!$B$2:$B$7</xm:f>
          </x14:formula1>
          <xm:sqref>L23 L48 L27:L31 L56:L58 L50:L54 L33:L40 L71:L73 L79 L81 L83:L84 L86:L87 L89 L20:L21 L91:L92 L75:L77 L103:L105 L113 L42:L46 L126:L130 L132:L142 L144:L149 L115:L118 L99:L101 L107:L111 L124 L13:L18 L60:L69 L94:L97 L120:L122 L151:L153 L155:L157 L159:L162 L8:L11 L25</xm:sqref>
        </x14:dataValidation>
        <x14:dataValidation type="list" allowBlank="1" showInputMessage="1" showErrorMessage="1" xr:uid="{00000000-0002-0000-1D00-000004000000}">
          <x14:formula1>
            <xm:f>Tabelle4!$B$3:$B$5</xm:f>
          </x14:formula1>
          <xm:sqref>M50:M54 M13 M15:M18 M23 M48 M27:M31 M56:M58 M33:M40 M71:M73 M79 M81 M83:M84 M86:M87 M89 M20:M21 M91:M92 M75:M77 M103:M105 M113 M42:M46 M126:M130 M132:M142 M144:M149 M115:M118 M99:M101 M107:M111 M60:M69 M94:M97 M120:M122 M124 M159:M162 M8:M11 M25</xm:sqref>
        </x14:dataValidation>
        <x14:dataValidation type="list" allowBlank="1" showInputMessage="1" showErrorMessage="1" xr:uid="{00000000-0002-0000-1D00-000005000000}">
          <x14:formula1>
            <xm:f>Tabelle4!$D$3:$D$5</xm:f>
          </x14:formula1>
          <xm:sqref>N50:N54 N13 N15:N18 N23 N48 N27:N31 N56:N58 N33:N40 N71:N73 N79 N81 N83:N84 N86:N87 N89 N20:N21 N91:N92 N75:N77 N103:N105 N113 N42:N46 N126:N130 N132:N142 N144:N149 N115:N118 N99:N101 N107:N111 N60:N69 N94:N97 N120:N122 N124 N159:N162 N8:N11 N25</xm:sqref>
        </x14:dataValidation>
        <x14:dataValidation type="list" allowBlank="1" showInputMessage="1" showErrorMessage="1" xr:uid="{00000000-0002-0000-1D00-000006000000}">
          <x14:formula1>
            <xm:f>Tabelle4!$F$3:$F$5</xm:f>
          </x14:formula1>
          <xm:sqref>O50:O54 O13 O15:O18 O23 O48 O27:O31 O56:O58 O33:O40 O71:O73 O79 O81 O83:O84 O86:O87 O89 O20:O21 O91:O92 O75:O77 O103:O105 O99:O101 O113 O42:O46 O126:O130 O132:O142 O144:O149 O115:O118 O107:O111 O124 O60:O69 O94:O97 O120:O122 O151:O153 O155:O157 O159:O162 O8:O11 O25</xm:sqref>
        </x14:dataValidation>
        <x14:dataValidation type="list" allowBlank="1" showInputMessage="1" showErrorMessage="1" xr:uid="{00000000-0002-0000-1D00-000007000000}">
          <x14:formula1>
            <xm:f>Tabelle3!$D$2:$D$4</xm:f>
          </x14:formula1>
          <xm:sqref>J13 J15:J18 J23 J48 J27:J31 J56:J58 J50:J54 J33:J40 J71:J73 J79 J81 J83:J84 J86:J87 J89 J20:J21 J91:J92 J75:J77 J103:J105 J113 J42:J46 J126:J130 J132:J142 J144:J149 J115:J118 J99:J101 J107:J111 J124 J60:J69 J94:J97 J120:J122 J151:J153 J155:J157 J159:J162 J8:J11 J25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F416"/>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5.332031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716</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89" t="s">
        <v>129</v>
      </c>
      <c r="B6" s="516" t="s">
        <v>130</v>
      </c>
      <c r="C6" s="42" t="s">
        <v>132</v>
      </c>
      <c r="D6" s="52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c r="A7" s="261"/>
      <c r="B7" s="261"/>
      <c r="C7" s="261"/>
      <c r="D7" s="515" t="s">
        <v>702</v>
      </c>
      <c r="E7" s="261"/>
      <c r="F7" s="261"/>
      <c r="G7" s="261"/>
      <c r="H7" s="261"/>
      <c r="I7" s="204"/>
      <c r="J7" s="204"/>
      <c r="K7" s="204"/>
      <c r="L7" s="496"/>
      <c r="M7" s="204"/>
      <c r="N7" s="204"/>
      <c r="O7" s="204"/>
      <c r="P7" s="205"/>
      <c r="Q7" s="46"/>
      <c r="R7" s="46"/>
      <c r="S7" s="46"/>
      <c r="T7" s="46"/>
      <c r="U7" s="497"/>
      <c r="V7" s="261"/>
      <c r="W7" s="457"/>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61"/>
      <c r="B8" s="457"/>
      <c r="C8" s="261"/>
      <c r="D8" s="515" t="s">
        <v>703</v>
      </c>
      <c r="E8" s="261"/>
      <c r="F8" s="457"/>
      <c r="G8" s="261"/>
      <c r="H8" s="457"/>
      <c r="I8" s="261"/>
      <c r="J8" s="261"/>
      <c r="K8" s="457"/>
      <c r="L8" s="261"/>
      <c r="M8" s="499"/>
      <c r="N8" s="499"/>
      <c r="O8" s="261"/>
      <c r="P8" s="500"/>
      <c r="Q8" s="501"/>
      <c r="R8" s="501"/>
      <c r="S8" s="501"/>
      <c r="T8" s="501"/>
      <c r="U8" s="502"/>
      <c r="V8" s="261"/>
      <c r="W8" s="457"/>
    </row>
    <row r="9" spans="1:214" s="7" customFormat="1" ht="48" customHeight="1">
      <c r="A9" s="261"/>
      <c r="B9" s="457"/>
      <c r="C9" s="261"/>
      <c r="D9" s="457"/>
      <c r="E9" s="261"/>
      <c r="F9" s="457"/>
      <c r="G9" s="261"/>
      <c r="H9" s="457"/>
      <c r="I9" s="261"/>
      <c r="J9" s="261"/>
      <c r="K9" s="457"/>
      <c r="L9" s="261"/>
      <c r="M9" s="499"/>
      <c r="N9" s="499"/>
      <c r="O9" s="261"/>
      <c r="P9" s="500"/>
      <c r="Q9" s="501"/>
      <c r="R9" s="501"/>
      <c r="S9" s="501"/>
      <c r="T9" s="501"/>
      <c r="U9" s="502"/>
      <c r="V9" s="261"/>
      <c r="W9" s="457"/>
    </row>
    <row r="10" spans="1:214" s="7" customFormat="1" ht="48" customHeight="1">
      <c r="A10" s="261"/>
      <c r="B10" s="457"/>
      <c r="C10" s="261"/>
      <c r="D10" s="457"/>
      <c r="E10" s="261"/>
      <c r="F10" s="457"/>
      <c r="G10" s="261"/>
      <c r="H10" s="457"/>
      <c r="I10" s="498"/>
      <c r="J10" s="261"/>
      <c r="K10" s="457"/>
      <c r="L10" s="261"/>
      <c r="M10" s="499"/>
      <c r="N10" s="499"/>
      <c r="O10" s="261"/>
      <c r="P10" s="500"/>
      <c r="Q10" s="501"/>
      <c r="R10" s="501"/>
      <c r="S10" s="501"/>
      <c r="T10" s="501"/>
      <c r="U10" s="502"/>
      <c r="V10" s="261"/>
      <c r="W10" s="457"/>
    </row>
    <row r="11" spans="1:214" s="7" customFormat="1" ht="48" customHeight="1">
      <c r="A11" s="261"/>
      <c r="B11" s="457"/>
      <c r="C11" s="261"/>
      <c r="D11" s="457"/>
      <c r="E11" s="261"/>
      <c r="F11" s="457"/>
      <c r="G11" s="261"/>
      <c r="H11" s="457"/>
      <c r="I11" s="498"/>
      <c r="J11" s="261"/>
      <c r="K11" s="457"/>
      <c r="L11" s="261"/>
      <c r="M11" s="503"/>
      <c r="N11" s="503"/>
      <c r="O11" s="504"/>
      <c r="P11" s="505"/>
      <c r="Q11" s="501"/>
      <c r="R11" s="501"/>
      <c r="S11" s="501"/>
      <c r="T11" s="501"/>
      <c r="U11" s="502"/>
      <c r="V11" s="261"/>
      <c r="W11" s="457"/>
    </row>
    <row r="12" spans="1:214" s="7" customFormat="1" ht="48" customHeight="1">
      <c r="A12" s="261"/>
      <c r="B12" s="457"/>
      <c r="C12" s="261"/>
      <c r="D12" s="457"/>
      <c r="E12" s="261"/>
      <c r="F12" s="457"/>
      <c r="G12" s="261"/>
      <c r="H12" s="457"/>
      <c r="I12" s="498"/>
      <c r="J12" s="261"/>
      <c r="K12" s="457"/>
      <c r="L12" s="261"/>
      <c r="M12" s="503"/>
      <c r="N12" s="503"/>
      <c r="O12" s="504"/>
      <c r="P12" s="500"/>
      <c r="Q12" s="501"/>
      <c r="R12" s="501"/>
      <c r="S12" s="501"/>
      <c r="T12" s="501"/>
      <c r="U12" s="502"/>
      <c r="V12" s="261"/>
      <c r="W12" s="457"/>
    </row>
    <row r="13" spans="1:214" s="7" customFormat="1" ht="48" customHeight="1">
      <c r="A13" s="261"/>
      <c r="B13" s="457"/>
      <c r="C13" s="261"/>
      <c r="D13" s="457"/>
      <c r="E13" s="261"/>
      <c r="F13" s="457"/>
      <c r="G13" s="261"/>
      <c r="H13" s="457"/>
      <c r="I13" s="498"/>
      <c r="J13" s="261"/>
      <c r="K13" s="457"/>
      <c r="L13" s="261"/>
      <c r="M13" s="499"/>
      <c r="N13" s="499"/>
      <c r="O13" s="261"/>
      <c r="P13" s="500"/>
      <c r="Q13" s="501"/>
      <c r="R13" s="501"/>
      <c r="S13" s="501"/>
      <c r="T13" s="501"/>
      <c r="U13" s="502"/>
      <c r="V13" s="261"/>
      <c r="W13" s="457"/>
    </row>
    <row r="14" spans="1:214" s="7" customFormat="1" ht="48" customHeight="1">
      <c r="A14" s="261"/>
      <c r="B14" s="457"/>
      <c r="C14" s="261"/>
      <c r="D14" s="457"/>
      <c r="E14" s="261"/>
      <c r="F14" s="457"/>
      <c r="G14" s="261"/>
      <c r="H14" s="457"/>
      <c r="I14" s="498"/>
      <c r="J14" s="261"/>
      <c r="K14" s="457"/>
      <c r="L14" s="261"/>
      <c r="M14" s="499"/>
      <c r="N14" s="499"/>
      <c r="O14" s="261"/>
      <c r="P14" s="500"/>
      <c r="Q14" s="501"/>
      <c r="R14" s="501"/>
      <c r="S14" s="501"/>
      <c r="T14" s="501"/>
      <c r="U14" s="502"/>
      <c r="V14" s="261"/>
      <c r="W14" s="457"/>
    </row>
    <row r="15" spans="1:214" s="14" customFormat="1" ht="48" customHeight="1">
      <c r="A15" s="261"/>
      <c r="B15" s="457"/>
      <c r="C15" s="261"/>
      <c r="D15" s="457"/>
      <c r="E15" s="261"/>
      <c r="F15" s="457"/>
      <c r="G15" s="261"/>
      <c r="H15" s="457"/>
      <c r="I15" s="223"/>
      <c r="J15" s="223"/>
      <c r="K15" s="223"/>
      <c r="L15" s="224"/>
      <c r="M15" s="224"/>
      <c r="N15" s="233"/>
      <c r="O15" s="224"/>
      <c r="P15" s="233"/>
      <c r="Q15" s="118"/>
      <c r="R15" s="118"/>
      <c r="S15" s="118"/>
      <c r="T15" s="118"/>
      <c r="U15" s="506"/>
      <c r="V15" s="261"/>
      <c r="W15" s="457"/>
      <c r="X15" s="13"/>
      <c r="Y15" s="13"/>
      <c r="Z15" s="13"/>
      <c r="AA15" s="13"/>
      <c r="AB15" s="13"/>
      <c r="AC15" s="13"/>
      <c r="AD15" s="13"/>
      <c r="AE15" s="13"/>
      <c r="AF15" s="13"/>
      <c r="AG15" s="13"/>
      <c r="AH15" s="13"/>
      <c r="AI15" s="13"/>
      <c r="AJ15" s="13"/>
      <c r="AK15" s="13"/>
      <c r="AL15" s="13"/>
      <c r="AM15" s="24"/>
      <c r="AN15" s="24"/>
      <c r="AO15" s="24"/>
      <c r="AP15" s="24"/>
      <c r="AQ15" s="8"/>
      <c r="AR15" s="8"/>
      <c r="AS15" s="8"/>
      <c r="AT15" s="8"/>
      <c r="AU15" s="9"/>
      <c r="AV15" s="10"/>
      <c r="AW15" s="11"/>
      <c r="AX15" s="6"/>
      <c r="AY15" s="12"/>
      <c r="AZ15" s="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24"/>
      <c r="BZ15" s="24"/>
      <c r="CA15" s="24"/>
      <c r="CB15" s="24"/>
      <c r="CC15" s="8"/>
      <c r="CD15" s="8"/>
      <c r="CE15" s="8"/>
      <c r="CF15" s="8"/>
      <c r="CG15" s="9"/>
      <c r="CH15" s="10"/>
      <c r="CI15" s="11"/>
      <c r="CJ15" s="6"/>
      <c r="CK15" s="12"/>
      <c r="CL15" s="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24"/>
      <c r="DL15" s="24"/>
      <c r="DM15" s="24"/>
      <c r="DN15" s="24"/>
      <c r="DO15" s="8"/>
      <c r="DP15" s="8"/>
      <c r="DQ15" s="8"/>
      <c r="DR15" s="8"/>
      <c r="DS15" s="9"/>
      <c r="DT15" s="10"/>
      <c r="DU15" s="11"/>
      <c r="DV15" s="6"/>
      <c r="DW15" s="12"/>
      <c r="DX15" s="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24"/>
      <c r="EX15" s="24"/>
      <c r="EY15" s="24"/>
      <c r="EZ15" s="24"/>
      <c r="FA15" s="8"/>
      <c r="FB15" s="8"/>
      <c r="FC15" s="8"/>
      <c r="FD15" s="8"/>
      <c r="FE15" s="9"/>
      <c r="FF15" s="10"/>
      <c r="FG15" s="11"/>
      <c r="FH15" s="6"/>
      <c r="FI15" s="12"/>
      <c r="FJ15" s="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24"/>
      <c r="GJ15" s="24"/>
      <c r="GK15" s="24"/>
      <c r="GL15" s="24"/>
      <c r="GM15" s="8"/>
      <c r="GN15" s="8"/>
      <c r="GO15" s="8"/>
      <c r="GP15" s="8"/>
      <c r="GQ15" s="9"/>
      <c r="GR15" s="10"/>
      <c r="GS15" s="11"/>
      <c r="GT15" s="6"/>
      <c r="GU15" s="12"/>
      <c r="GV15" s="3"/>
      <c r="GW15" s="13"/>
      <c r="GX15" s="13"/>
      <c r="GY15" s="13"/>
      <c r="GZ15" s="13"/>
      <c r="HA15" s="13"/>
      <c r="HB15" s="13"/>
      <c r="HC15" s="13"/>
      <c r="HD15" s="13"/>
      <c r="HE15" s="13"/>
      <c r="HF15" s="13"/>
    </row>
    <row r="16" spans="1:214" s="7" customFormat="1" ht="48" customHeight="1">
      <c r="A16" s="261"/>
      <c r="B16" s="457"/>
      <c r="C16" s="261"/>
      <c r="D16" s="457"/>
      <c r="E16" s="261"/>
      <c r="F16" s="457"/>
      <c r="G16" s="261"/>
      <c r="H16" s="457"/>
      <c r="I16" s="498"/>
      <c r="J16" s="261"/>
      <c r="K16" s="457"/>
      <c r="L16" s="261"/>
      <c r="M16" s="507"/>
      <c r="N16" s="508"/>
      <c r="O16" s="261"/>
      <c r="P16" s="509"/>
      <c r="Q16" s="501"/>
      <c r="R16" s="501"/>
      <c r="S16" s="501"/>
      <c r="T16" s="501"/>
      <c r="U16" s="502"/>
      <c r="V16" s="261"/>
      <c r="W16" s="457"/>
    </row>
    <row r="17" spans="1:214" s="7" customFormat="1" ht="48" customHeight="1">
      <c r="A17" s="261"/>
      <c r="B17" s="457"/>
      <c r="C17" s="261"/>
      <c r="D17" s="457"/>
      <c r="E17" s="261"/>
      <c r="F17" s="457"/>
      <c r="G17" s="261"/>
      <c r="H17" s="457"/>
      <c r="I17" s="498"/>
      <c r="J17" s="261"/>
      <c r="K17" s="457"/>
      <c r="L17" s="261"/>
      <c r="M17" s="499"/>
      <c r="N17" s="499"/>
      <c r="O17" s="261"/>
      <c r="P17" s="500"/>
      <c r="Q17" s="501"/>
      <c r="R17" s="501"/>
      <c r="S17" s="501"/>
      <c r="T17" s="501"/>
      <c r="U17" s="502"/>
      <c r="V17" s="261"/>
      <c r="W17" s="457"/>
    </row>
    <row r="18" spans="1:214" s="7" customFormat="1" ht="48" customHeight="1">
      <c r="A18" s="261"/>
      <c r="B18" s="457"/>
      <c r="C18" s="261"/>
      <c r="D18" s="457"/>
      <c r="E18" s="261"/>
      <c r="F18" s="457"/>
      <c r="G18" s="261"/>
      <c r="H18" s="457"/>
      <c r="I18" s="498"/>
      <c r="J18" s="261"/>
      <c r="K18" s="457"/>
      <c r="L18" s="261"/>
      <c r="M18" s="499"/>
      <c r="N18" s="499"/>
      <c r="O18" s="261"/>
      <c r="P18" s="500"/>
      <c r="Q18" s="501"/>
      <c r="R18" s="501"/>
      <c r="S18" s="501"/>
      <c r="T18" s="501"/>
      <c r="U18" s="502"/>
      <c r="V18" s="261"/>
      <c r="W18" s="457"/>
    </row>
    <row r="19" spans="1:214" s="7" customFormat="1" ht="48" customHeight="1">
      <c r="A19" s="261"/>
      <c r="B19" s="457"/>
      <c r="C19" s="261"/>
      <c r="D19" s="457"/>
      <c r="E19" s="261"/>
      <c r="F19" s="457"/>
      <c r="G19" s="261"/>
      <c r="H19" s="457"/>
      <c r="I19" s="498"/>
      <c r="J19" s="261"/>
      <c r="K19" s="457"/>
      <c r="L19" s="261"/>
      <c r="M19" s="499"/>
      <c r="N19" s="499"/>
      <c r="O19" s="261"/>
      <c r="P19" s="500"/>
      <c r="Q19" s="501"/>
      <c r="R19" s="501"/>
      <c r="S19" s="501"/>
      <c r="T19" s="501"/>
      <c r="U19" s="502"/>
      <c r="V19" s="261"/>
      <c r="W19" s="457"/>
    </row>
    <row r="20" spans="1:214" s="7" customFormat="1" ht="48" customHeight="1">
      <c r="A20" s="261"/>
      <c r="B20" s="457"/>
      <c r="C20" s="261"/>
      <c r="D20" s="457"/>
      <c r="E20" s="261"/>
      <c r="F20" s="457"/>
      <c r="G20" s="261"/>
      <c r="H20" s="457"/>
      <c r="I20" s="498"/>
      <c r="J20" s="261"/>
      <c r="K20" s="457"/>
      <c r="L20" s="261"/>
      <c r="M20" s="499"/>
      <c r="N20" s="499"/>
      <c r="O20" s="261"/>
      <c r="P20" s="500"/>
      <c r="Q20" s="501"/>
      <c r="R20" s="501"/>
      <c r="S20" s="501"/>
      <c r="T20" s="501"/>
      <c r="U20" s="502"/>
      <c r="V20" s="261"/>
      <c r="W20" s="457"/>
    </row>
    <row r="21" spans="1:214" s="7" customFormat="1" ht="48" customHeight="1">
      <c r="A21" s="261"/>
      <c r="B21" s="457"/>
      <c r="C21" s="261"/>
      <c r="D21" s="457"/>
      <c r="E21" s="261"/>
      <c r="F21" s="457"/>
      <c r="G21" s="261"/>
      <c r="H21" s="457"/>
      <c r="I21" s="498"/>
      <c r="J21" s="261"/>
      <c r="K21" s="457"/>
      <c r="L21" s="261"/>
      <c r="M21" s="499"/>
      <c r="N21" s="499"/>
      <c r="O21" s="261"/>
      <c r="P21" s="500"/>
      <c r="Q21" s="501"/>
      <c r="R21" s="501"/>
      <c r="S21" s="501"/>
      <c r="T21" s="501"/>
      <c r="U21" s="502"/>
      <c r="V21" s="261"/>
      <c r="W21" s="457"/>
    </row>
    <row r="22" spans="1:214" s="14" customFormat="1" ht="48" customHeight="1">
      <c r="A22" s="261"/>
      <c r="B22" s="457"/>
      <c r="C22" s="261"/>
      <c r="D22" s="457"/>
      <c r="E22" s="261"/>
      <c r="F22" s="457"/>
      <c r="G22" s="261"/>
      <c r="H22" s="457"/>
      <c r="I22" s="223"/>
      <c r="J22" s="229"/>
      <c r="K22" s="229"/>
      <c r="L22" s="230"/>
      <c r="M22" s="230"/>
      <c r="N22" s="252"/>
      <c r="O22" s="230"/>
      <c r="P22" s="252"/>
      <c r="Q22" s="137"/>
      <c r="R22" s="137"/>
      <c r="S22" s="137"/>
      <c r="T22" s="137"/>
      <c r="U22" s="510"/>
      <c r="V22" s="261"/>
      <c r="W22" s="457"/>
      <c r="X22" s="13"/>
      <c r="Y22" s="13"/>
      <c r="Z22" s="13"/>
      <c r="AA22" s="13"/>
      <c r="AB22" s="13"/>
      <c r="AC22" s="13"/>
      <c r="AD22" s="13"/>
      <c r="AE22" s="13"/>
      <c r="AF22" s="13"/>
      <c r="AG22" s="13"/>
      <c r="AH22" s="13"/>
      <c r="AI22" s="13"/>
      <c r="AJ22" s="13"/>
      <c r="AK22" s="13"/>
      <c r="AL22" s="13"/>
      <c r="AM22" s="24"/>
      <c r="AN22" s="24"/>
      <c r="AO22" s="24"/>
      <c r="AP22" s="24"/>
      <c r="AQ22" s="8"/>
      <c r="AR22" s="8"/>
      <c r="AS22" s="8"/>
      <c r="AT22" s="8"/>
      <c r="AU22" s="9"/>
      <c r="AV22" s="10"/>
      <c r="AW22" s="11"/>
      <c r="AX22" s="6"/>
      <c r="AY22" s="12"/>
      <c r="AZ22" s="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24"/>
      <c r="BZ22" s="24"/>
      <c r="CA22" s="24"/>
      <c r="CB22" s="24"/>
      <c r="CC22" s="8"/>
      <c r="CD22" s="8"/>
      <c r="CE22" s="8"/>
      <c r="CF22" s="8"/>
      <c r="CG22" s="9"/>
      <c r="CH22" s="10"/>
      <c r="CI22" s="11"/>
      <c r="CJ22" s="6"/>
      <c r="CK22" s="12"/>
      <c r="CL22" s="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24"/>
      <c r="DL22" s="24"/>
      <c r="DM22" s="24"/>
      <c r="DN22" s="24"/>
      <c r="DO22" s="8"/>
      <c r="DP22" s="8"/>
      <c r="DQ22" s="8"/>
      <c r="DR22" s="8"/>
      <c r="DS22" s="9"/>
      <c r="DT22" s="10"/>
      <c r="DU22" s="11"/>
      <c r="DV22" s="6"/>
      <c r="DW22" s="12"/>
      <c r="DX22" s="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24"/>
      <c r="EX22" s="24"/>
      <c r="EY22" s="24"/>
      <c r="EZ22" s="24"/>
      <c r="FA22" s="8"/>
      <c r="FB22" s="8"/>
      <c r="FC22" s="8"/>
      <c r="FD22" s="8"/>
      <c r="FE22" s="9"/>
      <c r="FF22" s="10"/>
      <c r="FG22" s="11"/>
      <c r="FH22" s="6"/>
      <c r="FI22" s="12"/>
      <c r="FJ22" s="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24"/>
      <c r="GJ22" s="24"/>
      <c r="GK22" s="24"/>
      <c r="GL22" s="24"/>
      <c r="GM22" s="8"/>
      <c r="GN22" s="8"/>
      <c r="GO22" s="8"/>
      <c r="GP22" s="8"/>
      <c r="GQ22" s="9"/>
      <c r="GR22" s="10"/>
      <c r="GS22" s="11"/>
      <c r="GT22" s="6"/>
      <c r="GU22" s="12"/>
      <c r="GV22" s="3"/>
      <c r="GW22" s="13"/>
      <c r="GX22" s="13"/>
      <c r="GY22" s="13"/>
      <c r="GZ22" s="13"/>
      <c r="HA22" s="13"/>
      <c r="HB22" s="13"/>
      <c r="HC22" s="13"/>
      <c r="HD22" s="13"/>
      <c r="HE22" s="13"/>
      <c r="HF22" s="13"/>
    </row>
    <row r="23" spans="1:214" s="7" customFormat="1" ht="48" customHeight="1">
      <c r="A23" s="261"/>
      <c r="B23" s="457"/>
      <c r="C23" s="261"/>
      <c r="D23" s="457"/>
      <c r="E23" s="261"/>
      <c r="F23" s="457"/>
      <c r="G23" s="261"/>
      <c r="H23" s="457"/>
      <c r="I23" s="498"/>
      <c r="J23" s="261"/>
      <c r="K23" s="457"/>
      <c r="L23" s="261"/>
      <c r="M23" s="499"/>
      <c r="N23" s="499"/>
      <c r="O23" s="261"/>
      <c r="P23" s="500"/>
      <c r="Q23" s="501"/>
      <c r="R23" s="501"/>
      <c r="S23" s="501"/>
      <c r="T23" s="501"/>
      <c r="U23" s="502"/>
      <c r="V23" s="261"/>
      <c r="W23" s="457"/>
    </row>
    <row r="24" spans="1:214" s="14" customFormat="1" ht="48" customHeight="1">
      <c r="A24" s="261"/>
      <c r="B24" s="457"/>
      <c r="C24" s="261"/>
      <c r="D24" s="457"/>
      <c r="E24" s="261"/>
      <c r="F24" s="457"/>
      <c r="G24" s="261"/>
      <c r="H24" s="457"/>
      <c r="I24" s="223"/>
      <c r="J24" s="223"/>
      <c r="K24" s="223"/>
      <c r="L24" s="224"/>
      <c r="M24" s="224"/>
      <c r="N24" s="233"/>
      <c r="O24" s="224"/>
      <c r="P24" s="233"/>
      <c r="Q24" s="118"/>
      <c r="R24" s="118"/>
      <c r="S24" s="118"/>
      <c r="T24" s="118"/>
      <c r="U24" s="510"/>
      <c r="V24" s="261"/>
      <c r="W24" s="457"/>
      <c r="X24" s="13"/>
      <c r="Y24" s="13"/>
      <c r="Z24" s="13"/>
      <c r="AA24" s="13"/>
      <c r="AB24" s="13"/>
      <c r="AC24" s="13"/>
      <c r="AD24" s="13"/>
      <c r="AE24" s="13"/>
      <c r="AF24" s="13"/>
      <c r="AG24" s="13"/>
      <c r="AH24" s="13"/>
      <c r="AI24" s="13"/>
      <c r="AJ24" s="13"/>
      <c r="AK24" s="13"/>
      <c r="AL24" s="13"/>
      <c r="AM24" s="24"/>
      <c r="AN24" s="24"/>
      <c r="AO24" s="24"/>
      <c r="AP24" s="24"/>
      <c r="AQ24" s="8"/>
      <c r="AR24" s="8"/>
      <c r="AS24" s="8"/>
      <c r="AT24" s="8"/>
      <c r="AU24" s="9"/>
      <c r="AV24" s="10"/>
      <c r="AW24" s="11"/>
      <c r="AX24" s="6"/>
      <c r="AY24" s="12"/>
      <c r="AZ24" s="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24"/>
      <c r="BZ24" s="24"/>
      <c r="CA24" s="24"/>
      <c r="CB24" s="24"/>
      <c r="CC24" s="8"/>
      <c r="CD24" s="8"/>
      <c r="CE24" s="8"/>
      <c r="CF24" s="8"/>
      <c r="CG24" s="9"/>
      <c r="CH24" s="10"/>
      <c r="CI24" s="11"/>
      <c r="CJ24" s="6"/>
      <c r="CK24" s="12"/>
      <c r="CL24" s="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24"/>
      <c r="DL24" s="24"/>
      <c r="DM24" s="24"/>
      <c r="DN24" s="24"/>
      <c r="DO24" s="8"/>
      <c r="DP24" s="8"/>
      <c r="DQ24" s="8"/>
      <c r="DR24" s="8"/>
      <c r="DS24" s="9"/>
      <c r="DT24" s="10"/>
      <c r="DU24" s="11"/>
      <c r="DV24" s="6"/>
      <c r="DW24" s="12"/>
      <c r="DX24" s="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24"/>
      <c r="EX24" s="24"/>
      <c r="EY24" s="24"/>
      <c r="EZ24" s="24"/>
      <c r="FA24" s="8"/>
      <c r="FB24" s="8"/>
      <c r="FC24" s="8"/>
      <c r="FD24" s="8"/>
      <c r="FE24" s="9"/>
      <c r="FF24" s="10"/>
      <c r="FG24" s="11"/>
      <c r="FH24" s="6"/>
      <c r="FI24" s="12"/>
      <c r="FJ24" s="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24"/>
      <c r="GJ24" s="24"/>
      <c r="GK24" s="24"/>
      <c r="GL24" s="24"/>
      <c r="GM24" s="8"/>
      <c r="GN24" s="8"/>
      <c r="GO24" s="8"/>
      <c r="GP24" s="8"/>
      <c r="GQ24" s="9"/>
      <c r="GR24" s="10"/>
      <c r="GS24" s="11"/>
      <c r="GT24" s="6"/>
      <c r="GU24" s="12"/>
      <c r="GV24" s="3"/>
      <c r="GW24" s="13"/>
      <c r="GX24" s="13"/>
      <c r="GY24" s="13"/>
      <c r="GZ24" s="13"/>
      <c r="HA24" s="13"/>
      <c r="HB24" s="13"/>
      <c r="HC24" s="13"/>
      <c r="HD24" s="13"/>
      <c r="HE24" s="13"/>
      <c r="HF24" s="13"/>
    </row>
    <row r="25" spans="1:214" s="7" customFormat="1" ht="48" customHeight="1">
      <c r="A25" s="261"/>
      <c r="B25" s="457"/>
      <c r="C25" s="261"/>
      <c r="D25" s="457"/>
      <c r="E25" s="261"/>
      <c r="F25" s="457"/>
      <c r="G25" s="261"/>
      <c r="H25" s="457"/>
      <c r="I25" s="498"/>
      <c r="J25" s="261"/>
      <c r="K25" s="457"/>
      <c r="L25" s="261"/>
      <c r="M25" s="508"/>
      <c r="N25" s="508"/>
      <c r="O25" s="261"/>
      <c r="P25" s="509"/>
      <c r="Q25" s="501"/>
      <c r="R25" s="501"/>
      <c r="S25" s="501"/>
      <c r="T25" s="501"/>
      <c r="U25" s="502"/>
      <c r="V25" s="261"/>
      <c r="W25" s="457"/>
    </row>
    <row r="26" spans="1:214" s="7" customFormat="1" ht="48" customHeight="1">
      <c r="A26" s="261"/>
      <c r="B26" s="457"/>
      <c r="C26" s="261"/>
      <c r="D26" s="457"/>
      <c r="E26" s="261"/>
      <c r="F26" s="457"/>
      <c r="G26" s="261"/>
      <c r="H26" s="457"/>
      <c r="I26" s="498"/>
      <c r="J26" s="261"/>
      <c r="K26" s="457"/>
      <c r="L26" s="261"/>
      <c r="M26" s="508"/>
      <c r="N26" s="508"/>
      <c r="O26" s="261"/>
      <c r="P26" s="509"/>
      <c r="Q26" s="501"/>
      <c r="R26" s="501"/>
      <c r="S26" s="501"/>
      <c r="T26" s="501"/>
      <c r="U26" s="502"/>
      <c r="V26" s="261"/>
      <c r="W26" s="457"/>
    </row>
    <row r="27" spans="1:214" s="14" customFormat="1" ht="48" customHeight="1">
      <c r="A27" s="261"/>
      <c r="B27" s="457"/>
      <c r="C27" s="261"/>
      <c r="D27" s="457"/>
      <c r="E27" s="261"/>
      <c r="F27" s="457"/>
      <c r="G27" s="261"/>
      <c r="H27" s="457"/>
      <c r="I27" s="229"/>
      <c r="J27" s="229"/>
      <c r="K27" s="229"/>
      <c r="L27" s="230"/>
      <c r="M27" s="230"/>
      <c r="N27" s="252"/>
      <c r="O27" s="230"/>
      <c r="P27" s="252"/>
      <c r="Q27" s="137"/>
      <c r="R27" s="137"/>
      <c r="S27" s="137"/>
      <c r="T27" s="137"/>
      <c r="U27" s="510"/>
      <c r="V27" s="261"/>
      <c r="W27" s="457"/>
      <c r="X27" s="13"/>
      <c r="Y27" s="13"/>
      <c r="Z27" s="13"/>
      <c r="AA27" s="13"/>
      <c r="AB27" s="13"/>
      <c r="AC27" s="13"/>
      <c r="AD27" s="13"/>
      <c r="AE27" s="13"/>
      <c r="AF27" s="13"/>
      <c r="AG27" s="13"/>
      <c r="AH27" s="13"/>
      <c r="AI27" s="13"/>
      <c r="AJ27" s="13"/>
      <c r="AK27" s="13"/>
      <c r="AL27" s="13"/>
      <c r="AM27" s="24"/>
      <c r="AN27" s="24"/>
      <c r="AO27" s="24"/>
      <c r="AP27" s="24"/>
      <c r="AQ27" s="8"/>
      <c r="AR27" s="8"/>
      <c r="AS27" s="8"/>
      <c r="AT27" s="8"/>
      <c r="AU27" s="9"/>
      <c r="AV27" s="10"/>
      <c r="AW27" s="11"/>
      <c r="AX27" s="6"/>
      <c r="AY27" s="12"/>
      <c r="AZ27" s="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24"/>
      <c r="BZ27" s="24"/>
      <c r="CA27" s="24"/>
      <c r="CB27" s="24"/>
      <c r="CC27" s="8"/>
      <c r="CD27" s="8"/>
      <c r="CE27" s="8"/>
      <c r="CF27" s="8"/>
      <c r="CG27" s="9"/>
      <c r="CH27" s="10"/>
      <c r="CI27" s="11"/>
      <c r="CJ27" s="6"/>
      <c r="CK27" s="12"/>
      <c r="CL27" s="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24"/>
      <c r="DL27" s="24"/>
      <c r="DM27" s="24"/>
      <c r="DN27" s="24"/>
      <c r="DO27" s="8"/>
      <c r="DP27" s="8"/>
      <c r="DQ27" s="8"/>
      <c r="DR27" s="8"/>
      <c r="DS27" s="9"/>
      <c r="DT27" s="10"/>
      <c r="DU27" s="11"/>
      <c r="DV27" s="6"/>
      <c r="DW27" s="12"/>
      <c r="DX27" s="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24"/>
      <c r="EX27" s="24"/>
      <c r="EY27" s="24"/>
      <c r="EZ27" s="24"/>
      <c r="FA27" s="8"/>
      <c r="FB27" s="8"/>
      <c r="FC27" s="8"/>
      <c r="FD27" s="8"/>
      <c r="FE27" s="9"/>
      <c r="FF27" s="10"/>
      <c r="FG27" s="11"/>
      <c r="FH27" s="6"/>
      <c r="FI27" s="12"/>
      <c r="FJ27" s="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24"/>
      <c r="GJ27" s="24"/>
      <c r="GK27" s="24"/>
      <c r="GL27" s="24"/>
      <c r="GM27" s="8"/>
      <c r="GN27" s="8"/>
      <c r="GO27" s="8"/>
      <c r="GP27" s="8"/>
      <c r="GQ27" s="9"/>
      <c r="GR27" s="10"/>
      <c r="GS27" s="11"/>
      <c r="GT27" s="6"/>
      <c r="GU27" s="12"/>
      <c r="GV27" s="3"/>
      <c r="GW27" s="13"/>
      <c r="GX27" s="13"/>
      <c r="GY27" s="13"/>
      <c r="GZ27" s="13"/>
      <c r="HA27" s="13"/>
      <c r="HB27" s="13"/>
      <c r="HC27" s="13"/>
      <c r="HD27" s="13"/>
      <c r="HE27" s="13"/>
      <c r="HF27" s="13"/>
    </row>
    <row r="28" spans="1:214" s="7" customFormat="1" ht="48" customHeight="1">
      <c r="A28" s="261"/>
      <c r="B28" s="457"/>
      <c r="C28" s="261"/>
      <c r="D28" s="457"/>
      <c r="E28" s="261"/>
      <c r="F28" s="457"/>
      <c r="G28" s="261"/>
      <c r="H28" s="457"/>
      <c r="I28" s="498"/>
      <c r="J28" s="261"/>
      <c r="K28" s="457"/>
      <c r="L28" s="261"/>
      <c r="M28" s="508"/>
      <c r="N28" s="508"/>
      <c r="O28" s="261"/>
      <c r="P28" s="509"/>
      <c r="Q28" s="501"/>
      <c r="R28" s="501"/>
      <c r="S28" s="501"/>
      <c r="T28" s="501"/>
      <c r="U28" s="502"/>
      <c r="V28" s="261"/>
      <c r="W28" s="457"/>
    </row>
    <row r="29" spans="1:214" s="7" customFormat="1" ht="48" customHeight="1">
      <c r="A29" s="261"/>
      <c r="B29" s="457"/>
      <c r="C29" s="261"/>
      <c r="D29" s="457"/>
      <c r="E29" s="261"/>
      <c r="F29" s="457"/>
      <c r="G29" s="261"/>
      <c r="H29" s="457"/>
      <c r="I29" s="498"/>
      <c r="J29" s="261"/>
      <c r="K29" s="457"/>
      <c r="L29" s="261"/>
      <c r="M29" s="508"/>
      <c r="N29" s="508"/>
      <c r="O29" s="261"/>
      <c r="P29" s="500"/>
      <c r="Q29" s="501"/>
      <c r="R29" s="501"/>
      <c r="S29" s="501"/>
      <c r="T29" s="501"/>
      <c r="U29" s="502"/>
      <c r="V29" s="261"/>
      <c r="W29" s="457"/>
    </row>
    <row r="30" spans="1:214" s="7" customFormat="1" ht="48" customHeight="1">
      <c r="A30" s="261"/>
      <c r="B30" s="457"/>
      <c r="C30" s="261"/>
      <c r="D30" s="457"/>
      <c r="E30" s="261"/>
      <c r="F30" s="457"/>
      <c r="G30" s="261"/>
      <c r="H30" s="457"/>
      <c r="I30" s="498"/>
      <c r="J30" s="261"/>
      <c r="K30" s="457"/>
      <c r="L30" s="261"/>
      <c r="M30" s="508"/>
      <c r="N30" s="508"/>
      <c r="O30" s="261"/>
      <c r="P30" s="500"/>
      <c r="Q30" s="501"/>
      <c r="R30" s="501"/>
      <c r="S30" s="501"/>
      <c r="T30" s="501"/>
      <c r="U30" s="502"/>
      <c r="V30" s="261"/>
      <c r="W30" s="457"/>
    </row>
    <row r="31" spans="1:214" s="7" customFormat="1" ht="48" customHeight="1">
      <c r="A31" s="261"/>
      <c r="B31" s="457"/>
      <c r="C31" s="261"/>
      <c r="D31" s="457"/>
      <c r="E31" s="261"/>
      <c r="F31" s="457"/>
      <c r="G31" s="261"/>
      <c r="H31" s="457"/>
      <c r="I31" s="498"/>
      <c r="J31" s="261"/>
      <c r="K31" s="457"/>
      <c r="L31" s="261"/>
      <c r="M31" s="508"/>
      <c r="N31" s="508"/>
      <c r="O31" s="261"/>
      <c r="P31" s="500"/>
      <c r="Q31" s="501"/>
      <c r="R31" s="501"/>
      <c r="S31" s="501"/>
      <c r="T31" s="501"/>
      <c r="U31" s="502"/>
      <c r="V31" s="261"/>
      <c r="W31" s="457"/>
    </row>
    <row r="32" spans="1:214" s="7" customFormat="1" ht="48" customHeight="1">
      <c r="A32" s="261"/>
      <c r="B32" s="457"/>
      <c r="C32" s="261"/>
      <c r="D32" s="457"/>
      <c r="E32" s="261"/>
      <c r="F32" s="457"/>
      <c r="G32" s="261"/>
      <c r="H32" s="457"/>
      <c r="I32" s="498"/>
      <c r="J32" s="261"/>
      <c r="K32" s="457"/>
      <c r="L32" s="261"/>
      <c r="M32" s="508"/>
      <c r="N32" s="508"/>
      <c r="O32" s="261"/>
      <c r="P32" s="500"/>
      <c r="Q32" s="501"/>
      <c r="R32" s="501"/>
      <c r="S32" s="501"/>
      <c r="T32" s="501"/>
      <c r="U32" s="502"/>
      <c r="V32" s="261"/>
      <c r="W32" s="457"/>
    </row>
    <row r="33" spans="1:214" s="7" customFormat="1" ht="48" customHeight="1">
      <c r="A33" s="261"/>
      <c r="B33" s="457"/>
      <c r="C33" s="261"/>
      <c r="D33" s="457"/>
      <c r="E33" s="261"/>
      <c r="F33" s="457"/>
      <c r="G33" s="261"/>
      <c r="H33" s="457"/>
      <c r="I33" s="498"/>
      <c r="J33" s="261"/>
      <c r="K33" s="457"/>
      <c r="L33" s="261"/>
      <c r="M33" s="508"/>
      <c r="N33" s="508"/>
      <c r="O33" s="261"/>
      <c r="P33" s="500"/>
      <c r="Q33" s="501"/>
      <c r="R33" s="501"/>
      <c r="S33" s="501"/>
      <c r="T33" s="501"/>
      <c r="U33" s="502"/>
      <c r="V33" s="261"/>
      <c r="W33" s="457"/>
    </row>
    <row r="34" spans="1:214" ht="48" customHeight="1">
      <c r="A34" s="261"/>
      <c r="B34" s="457"/>
      <c r="C34" s="261"/>
      <c r="D34" s="457"/>
      <c r="E34" s="261"/>
      <c r="F34" s="457"/>
      <c r="G34" s="261"/>
      <c r="H34" s="457"/>
      <c r="I34" s="498"/>
      <c r="J34" s="261"/>
      <c r="K34" s="511"/>
      <c r="L34" s="261"/>
      <c r="M34" s="508"/>
      <c r="N34" s="508"/>
      <c r="O34" s="512"/>
      <c r="P34" s="500"/>
      <c r="Q34" s="501"/>
      <c r="R34" s="501"/>
      <c r="S34" s="501"/>
      <c r="T34" s="501"/>
      <c r="U34" s="502"/>
      <c r="V34" s="261"/>
      <c r="W34" s="457"/>
      <c r="X34" s="4"/>
      <c r="Y34" s="4"/>
      <c r="Z34" s="4"/>
      <c r="AA34" s="4"/>
      <c r="AB34" s="4"/>
      <c r="AC34" s="4"/>
      <c r="AD34" s="4"/>
      <c r="AE34" s="4"/>
      <c r="AF34" s="4"/>
      <c r="AG34" s="4"/>
      <c r="AH34" s="4"/>
      <c r="AI34" s="4"/>
    </row>
    <row r="35" spans="1:214" s="14" customFormat="1" ht="48" customHeight="1">
      <c r="A35" s="261"/>
      <c r="B35" s="457"/>
      <c r="C35" s="261"/>
      <c r="D35" s="457"/>
      <c r="E35" s="261"/>
      <c r="F35" s="457"/>
      <c r="G35" s="261"/>
      <c r="H35" s="457"/>
      <c r="I35" s="223"/>
      <c r="J35" s="223"/>
      <c r="K35" s="223"/>
      <c r="L35" s="224"/>
      <c r="M35" s="224"/>
      <c r="N35" s="233"/>
      <c r="O35" s="224"/>
      <c r="P35" s="233"/>
      <c r="Q35" s="118"/>
      <c r="R35" s="118"/>
      <c r="S35" s="118"/>
      <c r="T35" s="118"/>
      <c r="U35" s="506"/>
      <c r="V35" s="261"/>
      <c r="W35" s="457"/>
      <c r="X35" s="13"/>
      <c r="Y35" s="13"/>
      <c r="Z35" s="13"/>
      <c r="AA35" s="13"/>
      <c r="AB35" s="13"/>
      <c r="AC35" s="13"/>
      <c r="AD35" s="13"/>
      <c r="AE35" s="13"/>
      <c r="AF35" s="13"/>
      <c r="AG35" s="13"/>
      <c r="AH35" s="13"/>
      <c r="AI35" s="13"/>
      <c r="AJ35" s="13"/>
      <c r="AK35" s="13"/>
      <c r="AL35" s="13"/>
      <c r="AM35" s="24"/>
      <c r="AN35" s="24"/>
      <c r="AO35" s="24"/>
      <c r="AP35" s="24"/>
      <c r="AQ35" s="8"/>
      <c r="AR35" s="8"/>
      <c r="AS35" s="8"/>
      <c r="AT35" s="8"/>
      <c r="AU35" s="9"/>
      <c r="AV35" s="10"/>
      <c r="AW35" s="11"/>
      <c r="AX35" s="6"/>
      <c r="AY35" s="12"/>
      <c r="AZ35" s="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24"/>
      <c r="BZ35" s="24"/>
      <c r="CA35" s="24"/>
      <c r="CB35" s="24"/>
      <c r="CC35" s="8"/>
      <c r="CD35" s="8"/>
      <c r="CE35" s="8"/>
      <c r="CF35" s="8"/>
      <c r="CG35" s="9"/>
      <c r="CH35" s="10"/>
      <c r="CI35" s="11"/>
      <c r="CJ35" s="6"/>
      <c r="CK35" s="12"/>
      <c r="CL35" s="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24"/>
      <c r="DL35" s="24"/>
      <c r="DM35" s="24"/>
      <c r="DN35" s="24"/>
      <c r="DO35" s="8"/>
      <c r="DP35" s="8"/>
      <c r="DQ35" s="8"/>
      <c r="DR35" s="8"/>
      <c r="DS35" s="9"/>
      <c r="DT35" s="10"/>
      <c r="DU35" s="11"/>
      <c r="DV35" s="6"/>
      <c r="DW35" s="12"/>
      <c r="DX35" s="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24"/>
      <c r="EX35" s="24"/>
      <c r="EY35" s="24"/>
      <c r="EZ35" s="24"/>
      <c r="FA35" s="8"/>
      <c r="FB35" s="8"/>
      <c r="FC35" s="8"/>
      <c r="FD35" s="8"/>
      <c r="FE35" s="9"/>
      <c r="FF35" s="10"/>
      <c r="FG35" s="11"/>
      <c r="FH35" s="6"/>
      <c r="FI35" s="12"/>
      <c r="FJ35" s="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24"/>
      <c r="GJ35" s="24"/>
      <c r="GK35" s="24"/>
      <c r="GL35" s="24"/>
      <c r="GM35" s="8"/>
      <c r="GN35" s="8"/>
      <c r="GO35" s="8"/>
      <c r="GP35" s="8"/>
      <c r="GQ35" s="9"/>
      <c r="GR35" s="10"/>
      <c r="GS35" s="11"/>
      <c r="GT35" s="6"/>
      <c r="GU35" s="12"/>
      <c r="GV35" s="3"/>
      <c r="GW35" s="13"/>
      <c r="GX35" s="13"/>
      <c r="GY35" s="13"/>
      <c r="GZ35" s="13"/>
      <c r="HA35" s="13"/>
      <c r="HB35" s="13"/>
      <c r="HC35" s="13"/>
      <c r="HD35" s="13"/>
      <c r="HE35" s="13"/>
      <c r="HF35" s="13"/>
    </row>
    <row r="36" spans="1:214" s="7" customFormat="1" ht="48" customHeight="1">
      <c r="A36" s="261"/>
      <c r="B36" s="457"/>
      <c r="C36" s="261"/>
      <c r="D36" s="457"/>
      <c r="E36" s="261"/>
      <c r="F36" s="457"/>
      <c r="G36" s="261"/>
      <c r="H36" s="457"/>
      <c r="I36" s="498"/>
      <c r="J36" s="261"/>
      <c r="K36" s="457"/>
      <c r="L36" s="261"/>
      <c r="M36" s="508"/>
      <c r="N36" s="508"/>
      <c r="O36" s="261"/>
      <c r="P36" s="500"/>
      <c r="Q36" s="501"/>
      <c r="R36" s="501"/>
      <c r="S36" s="501"/>
      <c r="T36" s="501"/>
      <c r="U36" s="502"/>
      <c r="V36" s="261"/>
      <c r="W36" s="457"/>
    </row>
    <row r="37" spans="1:214" s="7" customFormat="1" ht="48" customHeight="1">
      <c r="A37" s="261"/>
      <c r="B37" s="457"/>
      <c r="C37" s="261"/>
      <c r="D37" s="457"/>
      <c r="E37" s="261"/>
      <c r="F37" s="457"/>
      <c r="G37" s="261"/>
      <c r="H37" s="457"/>
      <c r="I37" s="498"/>
      <c r="J37" s="261"/>
      <c r="K37" s="457"/>
      <c r="L37" s="261"/>
      <c r="M37" s="508"/>
      <c r="N37" s="508"/>
      <c r="O37" s="261"/>
      <c r="P37" s="500"/>
      <c r="Q37" s="501"/>
      <c r="R37" s="501"/>
      <c r="S37" s="501"/>
      <c r="T37" s="501"/>
      <c r="U37" s="502"/>
      <c r="V37" s="261"/>
      <c r="W37" s="457"/>
    </row>
    <row r="38" spans="1:214" s="7" customFormat="1" ht="48" customHeight="1">
      <c r="A38" s="261"/>
      <c r="B38" s="457"/>
      <c r="C38" s="261"/>
      <c r="D38" s="457"/>
      <c r="E38" s="261"/>
      <c r="F38" s="457"/>
      <c r="G38" s="261"/>
      <c r="H38" s="457"/>
      <c r="I38" s="498"/>
      <c r="J38" s="261"/>
      <c r="K38" s="457"/>
      <c r="L38" s="261"/>
      <c r="M38" s="508"/>
      <c r="N38" s="508"/>
      <c r="O38" s="261"/>
      <c r="P38" s="500"/>
      <c r="Q38" s="501"/>
      <c r="R38" s="501"/>
      <c r="S38" s="501"/>
      <c r="T38" s="501"/>
      <c r="U38" s="502"/>
      <c r="V38" s="261"/>
      <c r="W38" s="457"/>
    </row>
    <row r="39" spans="1:214" s="7" customFormat="1" ht="48" customHeight="1">
      <c r="A39" s="261"/>
      <c r="B39" s="457"/>
      <c r="C39" s="261"/>
      <c r="D39" s="457"/>
      <c r="E39" s="261"/>
      <c r="F39" s="457"/>
      <c r="G39" s="261"/>
      <c r="H39" s="457"/>
      <c r="I39" s="498"/>
      <c r="J39" s="261"/>
      <c r="K39" s="457"/>
      <c r="L39" s="261"/>
      <c r="M39" s="508"/>
      <c r="N39" s="508"/>
      <c r="O39" s="261"/>
      <c r="P39" s="500"/>
      <c r="Q39" s="501"/>
      <c r="R39" s="501"/>
      <c r="S39" s="501"/>
      <c r="T39" s="501"/>
      <c r="U39" s="502"/>
      <c r="V39" s="261"/>
      <c r="W39" s="457"/>
    </row>
    <row r="40" spans="1:214" s="7" customFormat="1" ht="48" customHeight="1">
      <c r="A40" s="261"/>
      <c r="B40" s="457"/>
      <c r="C40" s="261"/>
      <c r="D40" s="457"/>
      <c r="E40" s="261"/>
      <c r="F40" s="457"/>
      <c r="G40" s="261"/>
      <c r="H40" s="457"/>
      <c r="I40" s="498"/>
      <c r="J40" s="261"/>
      <c r="K40" s="457"/>
      <c r="L40" s="261"/>
      <c r="M40" s="508"/>
      <c r="N40" s="508"/>
      <c r="O40" s="261"/>
      <c r="P40" s="500"/>
      <c r="Q40" s="501"/>
      <c r="R40" s="501"/>
      <c r="S40" s="501"/>
      <c r="T40" s="501"/>
      <c r="U40" s="502"/>
      <c r="V40" s="261"/>
      <c r="W40" s="457"/>
    </row>
    <row r="41" spans="1:214" s="7" customFormat="1" ht="48" customHeight="1">
      <c r="A41" s="261"/>
      <c r="B41" s="457"/>
      <c r="C41" s="261"/>
      <c r="D41" s="457"/>
      <c r="E41" s="261"/>
      <c r="F41" s="457"/>
      <c r="G41" s="261"/>
      <c r="H41" s="457"/>
      <c r="I41" s="498"/>
      <c r="J41" s="261"/>
      <c r="K41" s="457"/>
      <c r="L41" s="261"/>
      <c r="M41" s="508"/>
      <c r="N41" s="508"/>
      <c r="O41" s="261"/>
      <c r="P41" s="500"/>
      <c r="Q41" s="501"/>
      <c r="R41" s="501"/>
      <c r="S41" s="501"/>
      <c r="T41" s="501"/>
      <c r="U41" s="502"/>
      <c r="V41" s="261"/>
      <c r="W41" s="457"/>
    </row>
    <row r="42" spans="1:214" ht="48" customHeight="1">
      <c r="A42" s="261"/>
      <c r="B42" s="457"/>
      <c r="C42" s="261"/>
      <c r="D42" s="457"/>
      <c r="E42" s="261"/>
      <c r="F42" s="457"/>
      <c r="G42" s="261"/>
      <c r="H42" s="457"/>
      <c r="I42" s="498"/>
      <c r="J42" s="261"/>
      <c r="K42" s="511"/>
      <c r="L42" s="261"/>
      <c r="M42" s="508"/>
      <c r="N42" s="508"/>
      <c r="O42" s="512"/>
      <c r="P42" s="500"/>
      <c r="Q42" s="501"/>
      <c r="R42" s="501"/>
      <c r="S42" s="501"/>
      <c r="T42" s="501"/>
      <c r="U42" s="502"/>
      <c r="V42" s="261"/>
      <c r="W42" s="457"/>
      <c r="X42" s="4"/>
      <c r="Y42" s="4"/>
      <c r="Z42" s="4"/>
      <c r="AA42" s="4"/>
      <c r="AB42" s="4"/>
      <c r="AC42" s="4"/>
      <c r="AD42" s="4"/>
      <c r="AE42" s="4"/>
      <c r="AF42" s="4"/>
      <c r="AG42" s="4"/>
      <c r="AH42" s="4"/>
      <c r="AI42" s="4"/>
    </row>
    <row r="43" spans="1:214" s="7" customFormat="1" ht="48" customHeight="1">
      <c r="A43" s="261"/>
      <c r="B43" s="457"/>
      <c r="C43" s="261"/>
      <c r="D43" s="457"/>
      <c r="E43" s="261"/>
      <c r="F43" s="457"/>
      <c r="G43" s="261"/>
      <c r="H43" s="457"/>
      <c r="I43" s="498"/>
      <c r="J43" s="261"/>
      <c r="K43" s="457"/>
      <c r="L43" s="261"/>
      <c r="M43" s="499"/>
      <c r="N43" s="499"/>
      <c r="O43" s="261"/>
      <c r="P43" s="500"/>
      <c r="Q43" s="501"/>
      <c r="R43" s="501"/>
      <c r="S43" s="501"/>
      <c r="T43" s="501"/>
      <c r="U43" s="502"/>
      <c r="V43" s="261"/>
      <c r="W43" s="457"/>
    </row>
    <row r="44" spans="1:214" s="7" customFormat="1" ht="48" customHeight="1">
      <c r="A44" s="261"/>
      <c r="B44" s="457"/>
      <c r="C44" s="261"/>
      <c r="D44" s="457"/>
      <c r="E44" s="261"/>
      <c r="F44" s="457"/>
      <c r="G44" s="261"/>
      <c r="H44" s="457"/>
      <c r="I44" s="498"/>
      <c r="J44" s="261"/>
      <c r="K44" s="457"/>
      <c r="L44" s="261"/>
      <c r="M44" s="251"/>
      <c r="N44" s="499"/>
      <c r="O44" s="499"/>
      <c r="P44" s="500"/>
      <c r="Q44" s="501"/>
      <c r="R44" s="501"/>
      <c r="S44" s="501"/>
      <c r="T44" s="501"/>
      <c r="U44" s="502"/>
      <c r="V44" s="261"/>
      <c r="W44" s="457"/>
    </row>
    <row r="45" spans="1:214" s="14" customFormat="1" ht="48" customHeight="1">
      <c r="A45" s="261"/>
      <c r="B45" s="457"/>
      <c r="C45" s="261"/>
      <c r="D45" s="457"/>
      <c r="E45" s="261"/>
      <c r="F45" s="457"/>
      <c r="G45" s="261"/>
      <c r="H45" s="457"/>
      <c r="I45" s="223"/>
      <c r="J45" s="223"/>
      <c r="K45" s="223"/>
      <c r="L45" s="224"/>
      <c r="M45" s="224"/>
      <c r="N45" s="233"/>
      <c r="O45" s="224"/>
      <c r="P45" s="233"/>
      <c r="Q45" s="118"/>
      <c r="R45" s="118"/>
      <c r="S45" s="118"/>
      <c r="T45" s="118"/>
      <c r="U45" s="506"/>
      <c r="V45" s="261"/>
      <c r="W45" s="457"/>
      <c r="X45" s="13"/>
      <c r="Y45" s="13"/>
      <c r="Z45" s="13"/>
      <c r="AA45" s="13"/>
      <c r="AB45" s="13"/>
      <c r="AC45" s="13"/>
      <c r="AD45" s="13"/>
      <c r="AE45" s="13"/>
      <c r="AF45" s="13"/>
      <c r="AG45" s="13"/>
      <c r="AH45" s="13"/>
      <c r="AI45" s="13"/>
      <c r="AJ45" s="13"/>
      <c r="AK45" s="13"/>
      <c r="AL45" s="13"/>
      <c r="AM45" s="24"/>
      <c r="AN45" s="24"/>
      <c r="AO45" s="24"/>
      <c r="AP45" s="24"/>
      <c r="AQ45" s="8"/>
      <c r="AR45" s="8"/>
      <c r="AS45" s="8"/>
      <c r="AT45" s="8"/>
      <c r="AU45" s="9"/>
      <c r="AV45" s="10"/>
      <c r="AW45" s="11"/>
      <c r="AX45" s="6"/>
      <c r="AY45" s="12"/>
      <c r="AZ45" s="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24"/>
      <c r="BZ45" s="24"/>
      <c r="CA45" s="24"/>
      <c r="CB45" s="24"/>
      <c r="CC45" s="8"/>
      <c r="CD45" s="8"/>
      <c r="CE45" s="8"/>
      <c r="CF45" s="8"/>
      <c r="CG45" s="9"/>
      <c r="CH45" s="10"/>
      <c r="CI45" s="11"/>
      <c r="CJ45" s="6"/>
      <c r="CK45" s="12"/>
      <c r="CL45" s="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24"/>
      <c r="DL45" s="24"/>
      <c r="DM45" s="24"/>
      <c r="DN45" s="24"/>
      <c r="DO45" s="8"/>
      <c r="DP45" s="8"/>
      <c r="DQ45" s="8"/>
      <c r="DR45" s="8"/>
      <c r="DS45" s="9"/>
      <c r="DT45" s="10"/>
      <c r="DU45" s="11"/>
      <c r="DV45" s="6"/>
      <c r="DW45" s="12"/>
      <c r="DX45" s="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24"/>
      <c r="EX45" s="24"/>
      <c r="EY45" s="24"/>
      <c r="EZ45" s="24"/>
      <c r="FA45" s="8"/>
      <c r="FB45" s="8"/>
      <c r="FC45" s="8"/>
      <c r="FD45" s="8"/>
      <c r="FE45" s="9"/>
      <c r="FF45" s="10"/>
      <c r="FG45" s="11"/>
      <c r="FH45" s="6"/>
      <c r="FI45" s="12"/>
      <c r="FJ45" s="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24"/>
      <c r="GJ45" s="24"/>
      <c r="GK45" s="24"/>
      <c r="GL45" s="24"/>
      <c r="GM45" s="8"/>
      <c r="GN45" s="8"/>
      <c r="GO45" s="8"/>
      <c r="GP45" s="8"/>
      <c r="GQ45" s="9"/>
      <c r="GR45" s="10"/>
      <c r="GS45" s="11"/>
      <c r="GT45" s="6"/>
      <c r="GU45" s="12"/>
      <c r="GV45" s="3"/>
      <c r="GW45" s="13"/>
      <c r="GX45" s="13"/>
      <c r="GY45" s="13"/>
      <c r="GZ45" s="13"/>
      <c r="HA45" s="13"/>
      <c r="HB45" s="13"/>
      <c r="HC45" s="13"/>
      <c r="HD45" s="13"/>
      <c r="HE45" s="13"/>
      <c r="HF45" s="13"/>
    </row>
    <row r="46" spans="1:214" ht="48" customHeight="1">
      <c r="A46" s="261"/>
      <c r="B46" s="457"/>
      <c r="C46" s="261"/>
      <c r="D46" s="457"/>
      <c r="E46" s="261"/>
      <c r="F46" s="457"/>
      <c r="G46" s="261"/>
      <c r="H46" s="457"/>
      <c r="I46" s="498"/>
      <c r="J46" s="261"/>
      <c r="K46" s="457"/>
      <c r="L46" s="261"/>
      <c r="M46" s="508"/>
      <c r="N46" s="508"/>
      <c r="O46" s="261"/>
      <c r="P46" s="509"/>
      <c r="Q46" s="501"/>
      <c r="R46" s="501"/>
      <c r="S46" s="501"/>
      <c r="T46" s="501"/>
      <c r="U46" s="502"/>
      <c r="V46" s="261"/>
      <c r="W46" s="457"/>
      <c r="X46" s="4"/>
      <c r="Y46" s="4"/>
      <c r="Z46" s="4"/>
      <c r="AA46" s="4"/>
      <c r="AB46" s="4"/>
      <c r="AC46" s="4"/>
      <c r="AD46" s="4"/>
      <c r="AE46" s="4"/>
      <c r="AF46" s="4"/>
      <c r="AG46" s="4"/>
      <c r="AH46" s="4"/>
      <c r="AI46" s="4"/>
    </row>
    <row r="47" spans="1:214" ht="48" customHeight="1">
      <c r="A47" s="261"/>
      <c r="B47" s="457"/>
      <c r="C47" s="261"/>
      <c r="D47" s="457"/>
      <c r="E47" s="261"/>
      <c r="F47" s="457"/>
      <c r="G47" s="261"/>
      <c r="H47" s="457"/>
      <c r="I47" s="498"/>
      <c r="J47" s="261"/>
      <c r="K47" s="457"/>
      <c r="L47" s="261"/>
      <c r="M47" s="508"/>
      <c r="N47" s="508"/>
      <c r="O47" s="261"/>
      <c r="P47" s="509"/>
      <c r="Q47" s="501"/>
      <c r="R47" s="501"/>
      <c r="S47" s="501"/>
      <c r="T47" s="501"/>
      <c r="U47" s="502"/>
      <c r="V47" s="261"/>
      <c r="W47" s="457"/>
      <c r="X47" s="4"/>
      <c r="Y47" s="4"/>
      <c r="Z47" s="4"/>
      <c r="AA47" s="4"/>
      <c r="AB47" s="4"/>
      <c r="AC47" s="4"/>
      <c r="AD47" s="4"/>
      <c r="AE47" s="4"/>
      <c r="AF47" s="4"/>
      <c r="AG47" s="4"/>
      <c r="AH47" s="4"/>
      <c r="AI47" s="4"/>
    </row>
    <row r="48" spans="1:214" ht="48" customHeight="1">
      <c r="A48" s="261"/>
      <c r="B48" s="457"/>
      <c r="C48" s="261"/>
      <c r="D48" s="457"/>
      <c r="E48" s="261"/>
      <c r="F48" s="457"/>
      <c r="G48" s="261"/>
      <c r="H48" s="457"/>
      <c r="I48" s="498"/>
      <c r="J48" s="261"/>
      <c r="K48" s="457"/>
      <c r="L48" s="261"/>
      <c r="M48" s="508"/>
      <c r="N48" s="508"/>
      <c r="O48" s="261"/>
      <c r="P48" s="509"/>
      <c r="Q48" s="501"/>
      <c r="R48" s="501"/>
      <c r="S48" s="501"/>
      <c r="T48" s="501"/>
      <c r="U48" s="502"/>
      <c r="V48" s="261"/>
      <c r="W48" s="457"/>
      <c r="X48" s="4"/>
      <c r="Y48" s="4"/>
      <c r="Z48" s="4"/>
      <c r="AA48" s="4"/>
      <c r="AB48" s="4"/>
      <c r="AC48" s="4"/>
      <c r="AD48" s="4"/>
      <c r="AE48" s="4"/>
      <c r="AF48" s="4"/>
      <c r="AG48" s="4"/>
      <c r="AH48" s="4"/>
      <c r="AI48" s="4"/>
    </row>
    <row r="49" spans="1:214" ht="48" customHeight="1">
      <c r="A49" s="261"/>
      <c r="B49" s="457"/>
      <c r="C49" s="261"/>
      <c r="D49" s="457"/>
      <c r="E49" s="261"/>
      <c r="F49" s="457"/>
      <c r="G49" s="261"/>
      <c r="H49" s="457"/>
      <c r="I49" s="498"/>
      <c r="J49" s="261"/>
      <c r="K49" s="457"/>
      <c r="L49" s="261"/>
      <c r="M49" s="508"/>
      <c r="N49" s="508"/>
      <c r="O49" s="261"/>
      <c r="P49" s="509"/>
      <c r="Q49" s="501"/>
      <c r="R49" s="501"/>
      <c r="S49" s="501"/>
      <c r="T49" s="501"/>
      <c r="U49" s="502"/>
      <c r="V49" s="261"/>
      <c r="W49" s="457"/>
      <c r="X49" s="4"/>
      <c r="Y49" s="4"/>
      <c r="Z49" s="4"/>
      <c r="AA49" s="4"/>
      <c r="AB49" s="4"/>
      <c r="AC49" s="4"/>
      <c r="AD49" s="4"/>
      <c r="AE49" s="4"/>
      <c r="AF49" s="4"/>
      <c r="AG49" s="4"/>
      <c r="AH49" s="4"/>
      <c r="AI49" s="4"/>
    </row>
    <row r="50" spans="1:214" s="7" customFormat="1" ht="48" customHeight="1">
      <c r="A50" s="261"/>
      <c r="B50" s="457"/>
      <c r="C50" s="261"/>
      <c r="D50" s="457"/>
      <c r="E50" s="261"/>
      <c r="F50" s="457"/>
      <c r="G50" s="261"/>
      <c r="H50" s="457"/>
      <c r="I50" s="498"/>
      <c r="J50" s="261"/>
      <c r="K50" s="457"/>
      <c r="L50" s="261"/>
      <c r="M50" s="251"/>
      <c r="N50" s="499"/>
      <c r="O50" s="499"/>
      <c r="P50" s="500"/>
      <c r="Q50" s="501"/>
      <c r="R50" s="501"/>
      <c r="S50" s="501"/>
      <c r="T50" s="501"/>
      <c r="U50" s="502"/>
      <c r="V50" s="261"/>
      <c r="W50" s="457"/>
    </row>
    <row r="51" spans="1:214" s="14" customFormat="1" ht="48" customHeight="1">
      <c r="A51" s="261"/>
      <c r="B51" s="457"/>
      <c r="C51" s="261"/>
      <c r="D51" s="457"/>
      <c r="E51" s="261"/>
      <c r="F51" s="457"/>
      <c r="G51" s="261"/>
      <c r="H51" s="457"/>
      <c r="I51" s="229"/>
      <c r="J51" s="229"/>
      <c r="K51" s="229"/>
      <c r="L51" s="230"/>
      <c r="M51" s="230"/>
      <c r="N51" s="252"/>
      <c r="O51" s="230"/>
      <c r="P51" s="252"/>
      <c r="Q51" s="137"/>
      <c r="R51" s="137"/>
      <c r="S51" s="137"/>
      <c r="T51" s="137"/>
      <c r="U51" s="510"/>
      <c r="V51" s="261"/>
      <c r="W51" s="457"/>
      <c r="X51" s="13"/>
      <c r="Y51" s="13"/>
      <c r="Z51" s="13"/>
      <c r="AA51" s="13"/>
      <c r="AB51" s="13"/>
      <c r="AC51" s="13"/>
      <c r="AD51" s="13"/>
      <c r="AE51" s="13"/>
      <c r="AF51" s="13"/>
      <c r="AG51" s="13"/>
      <c r="AH51" s="13"/>
      <c r="AI51" s="13"/>
      <c r="AJ51" s="13"/>
      <c r="AK51" s="13"/>
      <c r="AL51" s="13"/>
      <c r="AM51" s="24"/>
      <c r="AN51" s="24"/>
      <c r="AO51" s="24"/>
      <c r="AP51" s="24"/>
      <c r="AQ51" s="8"/>
      <c r="AR51" s="8"/>
      <c r="AS51" s="8"/>
      <c r="AT51" s="8"/>
      <c r="AU51" s="9"/>
      <c r="AV51" s="10"/>
      <c r="AW51" s="11"/>
      <c r="AX51" s="6"/>
      <c r="AY51" s="12"/>
      <c r="AZ51" s="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24"/>
      <c r="BZ51" s="24"/>
      <c r="CA51" s="24"/>
      <c r="CB51" s="24"/>
      <c r="CC51" s="8"/>
      <c r="CD51" s="8"/>
      <c r="CE51" s="8"/>
      <c r="CF51" s="8"/>
      <c r="CG51" s="9"/>
      <c r="CH51" s="10"/>
      <c r="CI51" s="11"/>
      <c r="CJ51" s="6"/>
      <c r="CK51" s="12"/>
      <c r="CL51" s="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24"/>
      <c r="DL51" s="24"/>
      <c r="DM51" s="24"/>
      <c r="DN51" s="24"/>
      <c r="DO51" s="8"/>
      <c r="DP51" s="8"/>
      <c r="DQ51" s="8"/>
      <c r="DR51" s="8"/>
      <c r="DS51" s="9"/>
      <c r="DT51" s="10"/>
      <c r="DU51" s="11"/>
      <c r="DV51" s="6"/>
      <c r="DW51" s="12"/>
      <c r="DX51" s="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24"/>
      <c r="EX51" s="24"/>
      <c r="EY51" s="24"/>
      <c r="EZ51" s="24"/>
      <c r="FA51" s="8"/>
      <c r="FB51" s="8"/>
      <c r="FC51" s="8"/>
      <c r="FD51" s="8"/>
      <c r="FE51" s="9"/>
      <c r="FF51" s="10"/>
      <c r="FG51" s="11"/>
      <c r="FH51" s="6"/>
      <c r="FI51" s="12"/>
      <c r="FJ51" s="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24"/>
      <c r="GJ51" s="24"/>
      <c r="GK51" s="24"/>
      <c r="GL51" s="24"/>
      <c r="GM51" s="8"/>
      <c r="GN51" s="8"/>
      <c r="GO51" s="8"/>
      <c r="GP51" s="8"/>
      <c r="GQ51" s="9"/>
      <c r="GR51" s="10"/>
      <c r="GS51" s="11"/>
      <c r="GT51" s="6"/>
      <c r="GU51" s="12"/>
      <c r="GV51" s="3"/>
      <c r="GW51" s="13"/>
      <c r="GX51" s="13"/>
      <c r="GY51" s="13"/>
      <c r="GZ51" s="13"/>
      <c r="HA51" s="13"/>
      <c r="HB51" s="13"/>
      <c r="HC51" s="13"/>
      <c r="HD51" s="13"/>
      <c r="HE51" s="13"/>
      <c r="HF51" s="13"/>
    </row>
    <row r="52" spans="1:214" s="7" customFormat="1" ht="48" customHeight="1">
      <c r="A52" s="261"/>
      <c r="B52" s="457"/>
      <c r="C52" s="261"/>
      <c r="D52" s="457"/>
      <c r="E52" s="261"/>
      <c r="F52" s="457"/>
      <c r="G52" s="261"/>
      <c r="H52" s="457"/>
      <c r="I52" s="498"/>
      <c r="J52" s="261"/>
      <c r="K52" s="513"/>
      <c r="L52" s="508"/>
      <c r="M52" s="251"/>
      <c r="N52" s="499"/>
      <c r="O52" s="261"/>
      <c r="P52" s="500"/>
      <c r="Q52" s="501"/>
      <c r="R52" s="501"/>
      <c r="S52" s="501"/>
      <c r="T52" s="501"/>
      <c r="U52" s="502"/>
      <c r="V52" s="261"/>
      <c r="W52" s="457"/>
    </row>
    <row r="53" spans="1:214" s="14" customFormat="1" ht="48" customHeight="1">
      <c r="A53" s="261"/>
      <c r="B53" s="457"/>
      <c r="C53" s="261"/>
      <c r="D53" s="457"/>
      <c r="E53" s="261"/>
      <c r="F53" s="457"/>
      <c r="G53" s="261"/>
      <c r="H53" s="457"/>
      <c r="I53" s="229"/>
      <c r="J53" s="229"/>
      <c r="K53" s="229"/>
      <c r="L53" s="230"/>
      <c r="M53" s="230"/>
      <c r="N53" s="252"/>
      <c r="O53" s="230"/>
      <c r="P53" s="252"/>
      <c r="Q53" s="137"/>
      <c r="R53" s="137"/>
      <c r="S53" s="137"/>
      <c r="T53" s="137"/>
      <c r="U53" s="510"/>
      <c r="V53" s="261"/>
      <c r="W53" s="457"/>
      <c r="X53" s="13"/>
      <c r="Y53" s="13"/>
      <c r="Z53" s="13"/>
      <c r="AA53" s="13"/>
      <c r="AB53" s="13"/>
      <c r="AC53" s="13"/>
      <c r="AD53" s="13"/>
      <c r="AE53" s="13"/>
      <c r="AF53" s="13"/>
      <c r="AG53" s="13"/>
      <c r="AH53" s="13"/>
      <c r="AI53" s="13"/>
      <c r="AJ53" s="13"/>
      <c r="AK53" s="13"/>
      <c r="AL53" s="13"/>
      <c r="AM53" s="24"/>
      <c r="AN53" s="24"/>
      <c r="AO53" s="24"/>
      <c r="AP53" s="24"/>
      <c r="AQ53" s="8"/>
      <c r="AR53" s="8"/>
      <c r="AS53" s="8"/>
      <c r="AT53" s="8"/>
      <c r="AU53" s="9"/>
      <c r="AV53" s="10"/>
      <c r="AW53" s="11"/>
      <c r="AX53" s="6"/>
      <c r="AY53" s="12"/>
      <c r="AZ53" s="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24"/>
      <c r="BZ53" s="24"/>
      <c r="CA53" s="24"/>
      <c r="CB53" s="24"/>
      <c r="CC53" s="8"/>
      <c r="CD53" s="8"/>
      <c r="CE53" s="8"/>
      <c r="CF53" s="8"/>
      <c r="CG53" s="9"/>
      <c r="CH53" s="10"/>
      <c r="CI53" s="11"/>
      <c r="CJ53" s="6"/>
      <c r="CK53" s="12"/>
      <c r="CL53" s="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24"/>
      <c r="DL53" s="24"/>
      <c r="DM53" s="24"/>
      <c r="DN53" s="24"/>
      <c r="DO53" s="8"/>
      <c r="DP53" s="8"/>
      <c r="DQ53" s="8"/>
      <c r="DR53" s="8"/>
      <c r="DS53" s="9"/>
      <c r="DT53" s="10"/>
      <c r="DU53" s="11"/>
      <c r="DV53" s="6"/>
      <c r="DW53" s="12"/>
      <c r="DX53" s="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24"/>
      <c r="EX53" s="24"/>
      <c r="EY53" s="24"/>
      <c r="EZ53" s="24"/>
      <c r="FA53" s="8"/>
      <c r="FB53" s="8"/>
      <c r="FC53" s="8"/>
      <c r="FD53" s="8"/>
      <c r="FE53" s="9"/>
      <c r="FF53" s="10"/>
      <c r="FG53" s="11"/>
      <c r="FH53" s="6"/>
      <c r="FI53" s="12"/>
      <c r="FJ53" s="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24"/>
      <c r="GJ53" s="24"/>
      <c r="GK53" s="24"/>
      <c r="GL53" s="24"/>
      <c r="GM53" s="8"/>
      <c r="GN53" s="8"/>
      <c r="GO53" s="8"/>
      <c r="GP53" s="8"/>
      <c r="GQ53" s="9"/>
      <c r="GR53" s="10"/>
      <c r="GS53" s="11"/>
      <c r="GT53" s="6"/>
      <c r="GU53" s="12"/>
      <c r="GV53" s="3"/>
      <c r="GW53" s="13"/>
      <c r="GX53" s="13"/>
      <c r="GY53" s="13"/>
      <c r="GZ53" s="13"/>
      <c r="HA53" s="13"/>
      <c r="HB53" s="13"/>
      <c r="HC53" s="13"/>
      <c r="HD53" s="13"/>
      <c r="HE53" s="13"/>
      <c r="HF53" s="13"/>
    </row>
    <row r="54" spans="1:214" s="7" customFormat="1" ht="48" customHeight="1">
      <c r="A54" s="261"/>
      <c r="B54" s="457"/>
      <c r="C54" s="261"/>
      <c r="D54" s="457"/>
      <c r="E54" s="261"/>
      <c r="F54" s="457"/>
      <c r="G54" s="261"/>
      <c r="H54" s="457"/>
      <c r="I54" s="498"/>
      <c r="J54" s="261"/>
      <c r="K54" s="457"/>
      <c r="L54" s="261"/>
      <c r="M54" s="514"/>
      <c r="N54" s="499"/>
      <c r="O54" s="261"/>
      <c r="P54" s="500"/>
      <c r="Q54" s="501"/>
      <c r="R54" s="501"/>
      <c r="S54" s="501"/>
      <c r="T54" s="501"/>
      <c r="U54" s="502"/>
      <c r="V54" s="261"/>
      <c r="W54" s="457"/>
    </row>
    <row r="55" spans="1:214" s="7" customFormat="1" ht="48" customHeight="1">
      <c r="A55" s="261"/>
      <c r="B55" s="457"/>
      <c r="C55" s="261"/>
      <c r="D55" s="457"/>
      <c r="E55" s="261"/>
      <c r="F55" s="457"/>
      <c r="G55" s="261"/>
      <c r="H55" s="457"/>
      <c r="I55" s="498"/>
      <c r="J55" s="261"/>
      <c r="K55" s="457"/>
      <c r="L55" s="261"/>
      <c r="M55" s="499"/>
      <c r="N55" s="499"/>
      <c r="O55" s="261"/>
      <c r="P55" s="500"/>
      <c r="Q55" s="501"/>
      <c r="R55" s="501"/>
      <c r="S55" s="501"/>
      <c r="T55" s="501"/>
      <c r="U55" s="502"/>
      <c r="V55" s="261"/>
      <c r="W55" s="457"/>
    </row>
    <row r="56" spans="1:214" s="14" customFormat="1" ht="48" customHeight="1">
      <c r="A56" s="261"/>
      <c r="B56" s="457"/>
      <c r="C56" s="261"/>
      <c r="D56" s="457"/>
      <c r="E56" s="261"/>
      <c r="F56" s="457"/>
      <c r="G56" s="261"/>
      <c r="H56" s="457"/>
      <c r="I56" s="223"/>
      <c r="J56" s="223"/>
      <c r="K56" s="223"/>
      <c r="L56" s="224"/>
      <c r="M56" s="224"/>
      <c r="N56" s="233"/>
      <c r="O56" s="224"/>
      <c r="P56" s="233"/>
      <c r="Q56" s="118"/>
      <c r="R56" s="118"/>
      <c r="S56" s="118"/>
      <c r="T56" s="118"/>
      <c r="U56" s="506"/>
      <c r="V56" s="261"/>
      <c r="W56" s="457"/>
      <c r="X56" s="13"/>
      <c r="Y56" s="13"/>
      <c r="Z56" s="13"/>
      <c r="AA56" s="13"/>
      <c r="AB56" s="13"/>
      <c r="AC56" s="13"/>
      <c r="AD56" s="13"/>
      <c r="AE56" s="13"/>
      <c r="AF56" s="13"/>
      <c r="AG56" s="13"/>
      <c r="AH56" s="13"/>
      <c r="AI56" s="13"/>
      <c r="AJ56" s="13"/>
      <c r="AK56" s="13"/>
      <c r="AL56" s="13"/>
      <c r="AM56" s="24"/>
      <c r="AN56" s="24"/>
      <c r="AO56" s="24"/>
      <c r="AP56" s="24"/>
      <c r="AQ56" s="8"/>
      <c r="AR56" s="8"/>
      <c r="AS56" s="8"/>
      <c r="AT56" s="8"/>
      <c r="AU56" s="9"/>
      <c r="AV56" s="10"/>
      <c r="AW56" s="11"/>
      <c r="AX56" s="6"/>
      <c r="AY56" s="12"/>
      <c r="AZ56" s="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24"/>
      <c r="BZ56" s="24"/>
      <c r="CA56" s="24"/>
      <c r="CB56" s="24"/>
      <c r="CC56" s="8"/>
      <c r="CD56" s="8"/>
      <c r="CE56" s="8"/>
      <c r="CF56" s="8"/>
      <c r="CG56" s="9"/>
      <c r="CH56" s="10"/>
      <c r="CI56" s="11"/>
      <c r="CJ56" s="6"/>
      <c r="CK56" s="12"/>
      <c r="CL56" s="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24"/>
      <c r="DL56" s="24"/>
      <c r="DM56" s="24"/>
      <c r="DN56" s="24"/>
      <c r="DO56" s="8"/>
      <c r="DP56" s="8"/>
      <c r="DQ56" s="8"/>
      <c r="DR56" s="8"/>
      <c r="DS56" s="9"/>
      <c r="DT56" s="10"/>
      <c r="DU56" s="11"/>
      <c r="DV56" s="6"/>
      <c r="DW56" s="12"/>
      <c r="DX56" s="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24"/>
      <c r="EX56" s="24"/>
      <c r="EY56" s="24"/>
      <c r="EZ56" s="24"/>
      <c r="FA56" s="8"/>
      <c r="FB56" s="8"/>
      <c r="FC56" s="8"/>
      <c r="FD56" s="8"/>
      <c r="FE56" s="9"/>
      <c r="FF56" s="10"/>
      <c r="FG56" s="11"/>
      <c r="FH56" s="6"/>
      <c r="FI56" s="12"/>
      <c r="FJ56" s="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24"/>
      <c r="GJ56" s="24"/>
      <c r="GK56" s="24"/>
      <c r="GL56" s="24"/>
      <c r="GM56" s="8"/>
      <c r="GN56" s="8"/>
      <c r="GO56" s="8"/>
      <c r="GP56" s="8"/>
      <c r="GQ56" s="9"/>
      <c r="GR56" s="10"/>
      <c r="GS56" s="11"/>
      <c r="GT56" s="6"/>
      <c r="GU56" s="12"/>
      <c r="GV56" s="3"/>
      <c r="GW56" s="13"/>
      <c r="GX56" s="13"/>
      <c r="GY56" s="13"/>
      <c r="GZ56" s="13"/>
      <c r="HA56" s="13"/>
      <c r="HB56" s="13"/>
      <c r="HC56" s="13"/>
      <c r="HD56" s="13"/>
      <c r="HE56" s="13"/>
      <c r="HF56" s="13"/>
    </row>
    <row r="57" spans="1:214" s="7" customFormat="1" ht="48" customHeight="1">
      <c r="A57" s="261"/>
      <c r="B57" s="457"/>
      <c r="C57" s="261"/>
      <c r="D57" s="457"/>
      <c r="E57" s="261"/>
      <c r="F57" s="457"/>
      <c r="G57" s="261"/>
      <c r="H57" s="457"/>
      <c r="I57" s="498"/>
      <c r="J57" s="261"/>
      <c r="K57" s="457"/>
      <c r="L57" s="261"/>
      <c r="M57" s="251"/>
      <c r="N57" s="499"/>
      <c r="O57" s="499"/>
      <c r="P57" s="500"/>
      <c r="Q57" s="501"/>
      <c r="R57" s="501"/>
      <c r="S57" s="501"/>
      <c r="T57" s="501"/>
      <c r="U57" s="502"/>
      <c r="V57" s="261"/>
      <c r="W57" s="457"/>
    </row>
    <row r="58" spans="1:214"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14"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14"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14"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14"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14"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14"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35"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35"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35"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35" s="20" customFormat="1">
      <c r="A164" s="258"/>
      <c r="B164" s="259"/>
      <c r="C164" s="258"/>
      <c r="D164" s="260"/>
      <c r="E164" s="265"/>
      <c r="F164" s="261"/>
      <c r="G164" s="261"/>
      <c r="H164" s="261"/>
      <c r="I164" s="260"/>
      <c r="J164" s="262"/>
      <c r="K164" s="262"/>
      <c r="L164" s="263"/>
      <c r="M164" s="262"/>
      <c r="N164" s="262"/>
      <c r="O164" s="262"/>
      <c r="P164" s="264"/>
      <c r="Q164" s="29"/>
      <c r="R164" s="29"/>
      <c r="S164" s="29"/>
      <c r="T164" s="29"/>
      <c r="U164" s="172"/>
      <c r="V164" s="172"/>
      <c r="W164" s="172"/>
    </row>
    <row r="165" spans="1:35" s="7" customFormat="1">
      <c r="A165" s="266"/>
      <c r="B165" s="267"/>
      <c r="C165" s="266"/>
      <c r="D165" s="268"/>
      <c r="E165" s="265"/>
      <c r="F165" s="265"/>
      <c r="G165" s="265"/>
      <c r="H165" s="265"/>
      <c r="I165" s="268"/>
      <c r="J165" s="269"/>
      <c r="K165" s="269"/>
      <c r="L165" s="270"/>
      <c r="M165" s="269"/>
      <c r="N165" s="269"/>
      <c r="O165" s="269"/>
      <c r="P165" s="271"/>
      <c r="Q165" s="27"/>
      <c r="R165" s="27"/>
      <c r="S165" s="27"/>
      <c r="T165" s="27"/>
      <c r="U165" s="173"/>
      <c r="V165" s="173"/>
      <c r="W165" s="173"/>
      <c r="X165" s="20"/>
      <c r="Y165" s="20"/>
      <c r="Z165" s="20"/>
      <c r="AA165" s="20"/>
      <c r="AB165" s="20"/>
      <c r="AC165" s="20"/>
      <c r="AD165" s="20"/>
      <c r="AE165" s="20"/>
      <c r="AF165" s="20"/>
      <c r="AG165" s="20"/>
      <c r="AH165" s="20"/>
      <c r="AI165" s="20"/>
    </row>
    <row r="166" spans="1:35" s="7" customFormat="1">
      <c r="A166" s="266"/>
      <c r="B166" s="267"/>
      <c r="C166" s="266"/>
      <c r="D166" s="268"/>
      <c r="E166" s="265"/>
      <c r="F166" s="265"/>
      <c r="G166" s="265"/>
      <c r="H166" s="265"/>
      <c r="I166" s="268"/>
      <c r="J166" s="269"/>
      <c r="K166" s="269"/>
      <c r="L166" s="270"/>
      <c r="M166" s="269"/>
      <c r="N166" s="269"/>
      <c r="O166" s="269"/>
      <c r="P166" s="271"/>
      <c r="Q166" s="27"/>
      <c r="R166" s="27"/>
      <c r="S166" s="27"/>
      <c r="T166" s="27"/>
      <c r="U166" s="173"/>
      <c r="V166" s="173"/>
      <c r="W166" s="173"/>
      <c r="X166" s="20"/>
      <c r="Y166" s="20"/>
      <c r="Z166" s="20"/>
      <c r="AA166" s="20"/>
      <c r="AB166" s="20"/>
      <c r="AC166" s="20"/>
      <c r="AD166" s="20"/>
      <c r="AE166" s="20"/>
      <c r="AF166" s="20"/>
      <c r="AG166" s="20"/>
      <c r="AH166" s="20"/>
      <c r="AI166" s="20"/>
    </row>
    <row r="167" spans="1:35">
      <c r="D167" s="268"/>
      <c r="E167" s="265"/>
      <c r="F167" s="265"/>
      <c r="G167" s="265"/>
      <c r="H167" s="265"/>
      <c r="I167" s="268"/>
      <c r="J167" s="269"/>
      <c r="K167" s="269"/>
      <c r="L167" s="270"/>
      <c r="M167" s="269"/>
      <c r="N167" s="269"/>
      <c r="O167" s="269"/>
      <c r="P167" s="271"/>
      <c r="Q167" s="27"/>
      <c r="R167" s="27"/>
      <c r="S167" s="27"/>
      <c r="T167" s="27"/>
      <c r="U167" s="173"/>
      <c r="V167" s="173"/>
      <c r="W167" s="173"/>
    </row>
    <row r="168" spans="1:35">
      <c r="D168" s="268"/>
      <c r="E168" s="265"/>
      <c r="F168" s="265"/>
      <c r="G168" s="265"/>
      <c r="H168" s="265"/>
      <c r="I168" s="268"/>
      <c r="J168" s="269"/>
      <c r="K168" s="269"/>
      <c r="L168" s="270"/>
      <c r="M168" s="269"/>
      <c r="N168" s="269"/>
      <c r="O168" s="269"/>
      <c r="P168" s="271"/>
      <c r="Q168" s="27"/>
      <c r="R168" s="27"/>
      <c r="S168" s="27"/>
      <c r="T168" s="27"/>
      <c r="U168" s="173"/>
      <c r="V168" s="173"/>
      <c r="W168" s="173"/>
    </row>
    <row r="169" spans="1:35">
      <c r="D169" s="268"/>
      <c r="E169" s="265"/>
      <c r="F169" s="265"/>
      <c r="G169" s="265"/>
      <c r="H169" s="265"/>
      <c r="I169" s="268"/>
      <c r="J169" s="269"/>
      <c r="K169" s="269"/>
      <c r="L169" s="270"/>
      <c r="M169" s="269"/>
      <c r="N169" s="269"/>
      <c r="O169" s="269"/>
      <c r="P169" s="271"/>
      <c r="Q169" s="27"/>
      <c r="R169" s="27"/>
      <c r="S169" s="27"/>
      <c r="T169" s="27"/>
      <c r="U169" s="173"/>
      <c r="V169" s="173"/>
      <c r="W169" s="173"/>
    </row>
    <row r="170" spans="1:35">
      <c r="D170" s="268"/>
      <c r="E170" s="265"/>
      <c r="F170" s="265"/>
      <c r="G170" s="265"/>
      <c r="H170" s="265"/>
      <c r="I170" s="268"/>
      <c r="J170" s="269"/>
      <c r="K170" s="269"/>
      <c r="L170" s="270"/>
      <c r="M170" s="269"/>
      <c r="N170" s="269"/>
      <c r="O170" s="269"/>
      <c r="P170" s="271"/>
      <c r="Q170" s="27"/>
      <c r="R170" s="27"/>
      <c r="S170" s="27"/>
      <c r="T170" s="27"/>
      <c r="U170" s="173"/>
      <c r="V170" s="173"/>
      <c r="W170" s="173"/>
    </row>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sheetData>
  <dataValidations count="3">
    <dataValidation type="list" allowBlank="1" showInputMessage="1" showErrorMessage="1" sqref="G16:G21 G8:G14 G25:G26 I25:I26 G28:G34 I23 I36:I44 I28:I34 G46:G50 G36:G44 I54:I55 G54:G55 G57 I57 I8:I14 I16:I21 G23 I46:I50 I52 G52" xr:uid="{00000000-0002-0000-1E00-000000000000}">
      <formula1>INDIRECT(E8)</formula1>
    </dataValidation>
    <dataValidation type="list" allowBlank="1" showInputMessage="1" showErrorMessage="1" sqref="P8:P14 P52 P46:P50 P16:P21 P57 P54:P55 P36:P44 P28:P34 P23 P25:P26" xr:uid="{00000000-0002-0000-1E00-000001000000}">
      <formula1>INDIRECT(G8)</formula1>
    </dataValidation>
    <dataValidation type="list" allowBlank="1" showInputMessage="1" showErrorMessage="1" sqref="E8:E14 E25:E26 E23 E28:E34 E36:E44 E52 E54:E55 E57 E16:E21 E46:E50" xr:uid="{00000000-0002-0000-1E00-000002000000}">
      <formula1>#REF!</formula1>
    </dataValidation>
  </dataValidations>
  <pageMargins left="0.75000000000000011" right="0.75000000000000011" top="1" bottom="1" header="0.5" footer="0.5"/>
  <pageSetup paperSize="9" scale="40" orientation="landscape"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E00-000003000000}">
          <x14:formula1>
            <xm:f>Tabelle3!$B$2:$B$7</xm:f>
          </x14:formula1>
          <xm:sqref>L25:L26 L16:L23 L28:L34 L36:L44 L52 L54:L55 L57 L46:L50 L8:L14</xm:sqref>
        </x14:dataValidation>
        <x14:dataValidation type="list" allowBlank="1" showInputMessage="1" showErrorMessage="1" xr:uid="{00000000-0002-0000-1E00-000004000000}">
          <x14:formula1>
            <xm:f>Tabelle4!$B$3:$B$5</xm:f>
          </x14:formula1>
          <xm:sqref>M8:M14 M25:M26 M23 M28:M34 M36:M44 M52 M54:M55 M57 M16:M21 M46:M50</xm:sqref>
        </x14:dataValidation>
        <x14:dataValidation type="list" allowBlank="1" showInputMessage="1" showErrorMessage="1" xr:uid="{00000000-0002-0000-1E00-000005000000}">
          <x14:formula1>
            <xm:f>Tabelle4!$D$3:$D$5</xm:f>
          </x14:formula1>
          <xm:sqref>N8:N14 N25:N26 N23 N28:N34 N36:N44 N52 N54:N55 N57 N16:N21 N46:N50</xm:sqref>
        </x14:dataValidation>
        <x14:dataValidation type="list" allowBlank="1" showInputMessage="1" showErrorMessage="1" xr:uid="{00000000-0002-0000-1E00-000006000000}">
          <x14:formula1>
            <xm:f>Tabelle4!$F$3:$F$5</xm:f>
          </x14:formula1>
          <xm:sqref>O8:O14 O25:O26 O23 O28:O34 O36:O44 O52 O54:O55 O57 O16:O21 O46:O50</xm:sqref>
        </x14:dataValidation>
        <x14:dataValidation type="list" allowBlank="1" showInputMessage="1" showErrorMessage="1" xr:uid="{00000000-0002-0000-1E00-000007000000}">
          <x14:formula1>
            <xm:f>Tabelle3!$D$2:$D$4</xm:f>
          </x14:formula1>
          <xm:sqref>J8:J14 J25:J26 J23 J28:J34 J36:J44 J52 J54:J55 J57 J16:J21 J46:J50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X18"/>
  <sheetViews>
    <sheetView zoomScale="130" zoomScaleNormal="130" zoomScalePageLayoutView="125" workbookViewId="0">
      <selection activeCell="B1" sqref="B1"/>
    </sheetView>
  </sheetViews>
  <sheetFormatPr baseColWidth="10" defaultRowHeight="13"/>
  <cols>
    <col min="1" max="1" width="22.83203125" customWidth="1"/>
    <col min="2" max="2" width="25.33203125" bestFit="1" customWidth="1"/>
    <col min="3" max="3" width="25.33203125" customWidth="1"/>
    <col min="4" max="6" width="29.83203125" customWidth="1"/>
    <col min="7" max="9" width="24.33203125" customWidth="1"/>
    <col min="10" max="10" width="19.5" bestFit="1" customWidth="1"/>
    <col min="11" max="12" width="33.5" customWidth="1"/>
    <col min="13" max="15" width="29.1640625" customWidth="1"/>
    <col min="16" max="16" width="33.33203125" bestFit="1" customWidth="1"/>
    <col min="17" max="17" width="46.33203125" bestFit="1" customWidth="1"/>
    <col min="18" max="18" width="34.33203125" bestFit="1" customWidth="1"/>
    <col min="19" max="19" width="23.6640625" customWidth="1"/>
    <col min="20" max="21" width="29.6640625" customWidth="1"/>
    <col min="22" max="22" width="23.83203125" customWidth="1"/>
    <col min="23" max="23" width="28.5" bestFit="1" customWidth="1"/>
    <col min="24" max="24" width="28.5" customWidth="1"/>
  </cols>
  <sheetData>
    <row r="1" spans="1:24" ht="14" thickBot="1">
      <c r="A1" s="53" t="s">
        <v>386</v>
      </c>
      <c r="B1" s="53" t="s">
        <v>314</v>
      </c>
      <c r="C1" s="53" t="s">
        <v>798</v>
      </c>
      <c r="D1" s="53" t="s">
        <v>379</v>
      </c>
      <c r="E1" s="53" t="s">
        <v>315</v>
      </c>
      <c r="F1" s="53" t="s">
        <v>797</v>
      </c>
      <c r="G1" s="53" t="s">
        <v>388</v>
      </c>
      <c r="H1" s="53" t="s">
        <v>316</v>
      </c>
      <c r="I1" s="53" t="s">
        <v>796</v>
      </c>
      <c r="J1" s="53" t="s">
        <v>380</v>
      </c>
      <c r="K1" s="53" t="s">
        <v>795</v>
      </c>
      <c r="L1" s="53" t="s">
        <v>794</v>
      </c>
      <c r="M1" s="53" t="s">
        <v>392</v>
      </c>
      <c r="N1" s="53" t="s">
        <v>317</v>
      </c>
      <c r="O1" s="53" t="s">
        <v>793</v>
      </c>
      <c r="P1" s="53" t="s">
        <v>381</v>
      </c>
      <c r="Q1" s="53" t="s">
        <v>318</v>
      </c>
      <c r="R1" s="53" t="s">
        <v>792</v>
      </c>
      <c r="S1" s="53" t="s">
        <v>299</v>
      </c>
      <c r="T1" s="53" t="s">
        <v>319</v>
      </c>
      <c r="U1" s="53" t="s">
        <v>896</v>
      </c>
      <c r="V1" s="53" t="s">
        <v>309</v>
      </c>
      <c r="W1" s="53" t="s">
        <v>320</v>
      </c>
      <c r="X1" s="53" t="s">
        <v>791</v>
      </c>
    </row>
    <row r="2" spans="1:24" ht="14" thickTop="1">
      <c r="A2" s="54" t="s">
        <v>396</v>
      </c>
      <c r="B2" s="54" t="s">
        <v>321</v>
      </c>
      <c r="C2" s="54" t="s">
        <v>790</v>
      </c>
      <c r="D2" s="54" t="s">
        <v>283</v>
      </c>
      <c r="E2" s="54" t="s">
        <v>337</v>
      </c>
      <c r="F2" s="54" t="s">
        <v>789</v>
      </c>
      <c r="G2" s="54" t="s">
        <v>366</v>
      </c>
      <c r="H2" s="54" t="s">
        <v>340</v>
      </c>
      <c r="I2" s="54" t="s">
        <v>788</v>
      </c>
      <c r="J2" s="54" t="s">
        <v>405</v>
      </c>
      <c r="K2" s="54" t="s">
        <v>787</v>
      </c>
      <c r="L2" s="54" t="s">
        <v>786</v>
      </c>
      <c r="M2" s="54" t="s">
        <v>406</v>
      </c>
      <c r="N2" s="54" t="s">
        <v>230</v>
      </c>
      <c r="O2" s="54" t="s">
        <v>785</v>
      </c>
      <c r="P2" s="54" t="s">
        <v>402</v>
      </c>
      <c r="Q2" s="54" t="s">
        <v>238</v>
      </c>
      <c r="R2" s="54" t="s">
        <v>784</v>
      </c>
      <c r="S2" s="54" t="s">
        <v>300</v>
      </c>
      <c r="T2" s="54" t="s">
        <v>243</v>
      </c>
      <c r="U2" s="54" t="s">
        <v>783</v>
      </c>
      <c r="V2" s="54" t="s">
        <v>306</v>
      </c>
      <c r="W2" s="54" t="s">
        <v>249</v>
      </c>
      <c r="X2" s="54" t="s">
        <v>782</v>
      </c>
    </row>
    <row r="3" spans="1:24">
      <c r="A3" s="55" t="s">
        <v>404</v>
      </c>
      <c r="B3" s="55" t="s">
        <v>322</v>
      </c>
      <c r="C3" s="55" t="s">
        <v>781</v>
      </c>
      <c r="D3" s="55" t="s">
        <v>284</v>
      </c>
      <c r="E3" s="55" t="s">
        <v>338</v>
      </c>
      <c r="F3" s="55" t="s">
        <v>780</v>
      </c>
      <c r="G3" s="55" t="s">
        <v>286</v>
      </c>
      <c r="H3" s="55" t="s">
        <v>341</v>
      </c>
      <c r="I3" s="55" t="s">
        <v>779</v>
      </c>
      <c r="J3" s="55" t="s">
        <v>403</v>
      </c>
      <c r="K3" s="55" t="s">
        <v>778</v>
      </c>
      <c r="L3" s="55" t="s">
        <v>777</v>
      </c>
      <c r="M3" s="55" t="s">
        <v>407</v>
      </c>
      <c r="N3" s="55" t="s">
        <v>231</v>
      </c>
      <c r="O3" s="55" t="s">
        <v>776</v>
      </c>
      <c r="P3" s="55" t="s">
        <v>391</v>
      </c>
      <c r="Q3" s="55" t="s">
        <v>239</v>
      </c>
      <c r="R3" s="55" t="s">
        <v>775</v>
      </c>
      <c r="S3" s="55" t="s">
        <v>301</v>
      </c>
      <c r="T3" s="55" t="s">
        <v>244</v>
      </c>
      <c r="U3" s="55" t="s">
        <v>774</v>
      </c>
      <c r="V3" s="55" t="s">
        <v>307</v>
      </c>
      <c r="W3" s="55" t="s">
        <v>250</v>
      </c>
      <c r="X3" s="55" t="s">
        <v>773</v>
      </c>
    </row>
    <row r="4" spans="1:24">
      <c r="A4" s="52" t="s">
        <v>394</v>
      </c>
      <c r="B4" s="52" t="s">
        <v>323</v>
      </c>
      <c r="C4" s="52" t="s">
        <v>772</v>
      </c>
      <c r="D4" s="52" t="s">
        <v>285</v>
      </c>
      <c r="E4" s="52" t="s">
        <v>339</v>
      </c>
      <c r="F4" s="52" t="s">
        <v>771</v>
      </c>
      <c r="G4" s="52" t="s">
        <v>389</v>
      </c>
      <c r="H4" s="52" t="s">
        <v>342</v>
      </c>
      <c r="I4" s="52" t="s">
        <v>770</v>
      </c>
      <c r="J4" s="52" t="s">
        <v>293</v>
      </c>
      <c r="K4" s="52" t="s">
        <v>769</v>
      </c>
      <c r="L4" s="52" t="s">
        <v>768</v>
      </c>
      <c r="M4" s="52" t="s">
        <v>294</v>
      </c>
      <c r="N4" s="52" t="s">
        <v>232</v>
      </c>
      <c r="O4" s="52" t="s">
        <v>767</v>
      </c>
      <c r="P4" s="52" t="s">
        <v>367</v>
      </c>
      <c r="Q4" s="52" t="s">
        <v>240</v>
      </c>
      <c r="R4" s="52" t="s">
        <v>766</v>
      </c>
      <c r="S4" s="52" t="s">
        <v>127</v>
      </c>
      <c r="T4" s="52" t="s">
        <v>245</v>
      </c>
      <c r="U4" s="52" t="s">
        <v>765</v>
      </c>
      <c r="V4" s="52" t="s">
        <v>308</v>
      </c>
      <c r="W4" s="52" t="s">
        <v>251</v>
      </c>
      <c r="X4" s="52" t="s">
        <v>764</v>
      </c>
    </row>
    <row r="5" spans="1:24">
      <c r="A5" s="55" t="s">
        <v>395</v>
      </c>
      <c r="B5" s="55" t="s">
        <v>324</v>
      </c>
      <c r="C5" s="55" t="s">
        <v>763</v>
      </c>
      <c r="G5" s="55" t="s">
        <v>287</v>
      </c>
      <c r="H5" s="55" t="s">
        <v>343</v>
      </c>
      <c r="I5" s="55" t="s">
        <v>762</v>
      </c>
      <c r="M5" s="55" t="s">
        <v>295</v>
      </c>
      <c r="N5" s="55" t="s">
        <v>233</v>
      </c>
      <c r="O5" s="55" t="s">
        <v>761</v>
      </c>
      <c r="P5" s="55" t="s">
        <v>164</v>
      </c>
      <c r="Q5" s="55" t="s">
        <v>241</v>
      </c>
      <c r="R5" s="55" t="s">
        <v>901</v>
      </c>
      <c r="S5" s="55" t="s">
        <v>303</v>
      </c>
      <c r="T5" s="55" t="s">
        <v>246</v>
      </c>
      <c r="U5" s="55" t="s">
        <v>759</v>
      </c>
    </row>
    <row r="6" spans="1:24">
      <c r="A6" s="52" t="s">
        <v>390</v>
      </c>
      <c r="B6" s="52" t="s">
        <v>325</v>
      </c>
      <c r="C6" s="52" t="s">
        <v>758</v>
      </c>
      <c r="G6" s="52" t="s">
        <v>288</v>
      </c>
      <c r="H6" s="52" t="s">
        <v>344</v>
      </c>
      <c r="I6" s="52" t="s">
        <v>897</v>
      </c>
      <c r="M6" s="52" t="s">
        <v>400</v>
      </c>
      <c r="N6" s="52" t="s">
        <v>234</v>
      </c>
      <c r="O6" s="52" t="s">
        <v>757</v>
      </c>
      <c r="P6" s="52" t="s">
        <v>298</v>
      </c>
      <c r="Q6" s="52" t="s">
        <v>242</v>
      </c>
      <c r="R6" s="52" t="s">
        <v>756</v>
      </c>
      <c r="S6" s="52" t="s">
        <v>304</v>
      </c>
      <c r="T6" s="52" t="s">
        <v>247</v>
      </c>
      <c r="U6" s="52" t="s">
        <v>755</v>
      </c>
    </row>
    <row r="7" spans="1:24" ht="14" thickBot="1">
      <c r="A7" s="55" t="s">
        <v>387</v>
      </c>
      <c r="B7" s="55" t="s">
        <v>326</v>
      </c>
      <c r="C7" s="55" t="s">
        <v>754</v>
      </c>
      <c r="G7" s="55" t="s">
        <v>990</v>
      </c>
      <c r="H7" s="55" t="s">
        <v>995</v>
      </c>
      <c r="I7" s="55" t="s">
        <v>992</v>
      </c>
      <c r="M7" s="55" t="s">
        <v>296</v>
      </c>
      <c r="N7" s="52" t="s">
        <v>235</v>
      </c>
      <c r="O7" s="52" t="s">
        <v>753</v>
      </c>
      <c r="P7" s="52" t="s">
        <v>752</v>
      </c>
      <c r="Q7" s="52" t="s">
        <v>751</v>
      </c>
      <c r="R7" s="52" t="s">
        <v>750</v>
      </c>
      <c r="S7" s="55" t="s">
        <v>305</v>
      </c>
      <c r="T7" s="55" t="s">
        <v>248</v>
      </c>
      <c r="U7" s="55" t="s">
        <v>749</v>
      </c>
    </row>
    <row r="8" spans="1:24" ht="14" thickTop="1">
      <c r="A8" s="52" t="s">
        <v>382</v>
      </c>
      <c r="B8" s="52" t="s">
        <v>327</v>
      </c>
      <c r="C8" s="52" t="s">
        <v>748</v>
      </c>
      <c r="G8" s="52" t="s">
        <v>289</v>
      </c>
      <c r="H8" s="52" t="s">
        <v>345</v>
      </c>
      <c r="I8" s="52" t="s">
        <v>747</v>
      </c>
      <c r="M8" s="52" t="s">
        <v>399</v>
      </c>
      <c r="N8" s="54" t="s">
        <v>236</v>
      </c>
      <c r="O8" s="54" t="s">
        <v>746</v>
      </c>
    </row>
    <row r="9" spans="1:24">
      <c r="A9" s="55" t="s">
        <v>397</v>
      </c>
      <c r="B9" s="55" t="s">
        <v>328</v>
      </c>
      <c r="C9" s="55" t="s">
        <v>745</v>
      </c>
      <c r="G9" s="55" t="s">
        <v>290</v>
      </c>
      <c r="H9" s="55" t="s">
        <v>346</v>
      </c>
      <c r="I9" s="55" t="s">
        <v>744</v>
      </c>
      <c r="M9" s="55" t="s">
        <v>297</v>
      </c>
      <c r="N9" s="55" t="s">
        <v>125</v>
      </c>
      <c r="O9" s="55" t="s">
        <v>743</v>
      </c>
    </row>
    <row r="10" spans="1:24">
      <c r="A10" s="52" t="s">
        <v>401</v>
      </c>
      <c r="B10" s="52" t="s">
        <v>329</v>
      </c>
      <c r="C10" s="52" t="s">
        <v>742</v>
      </c>
      <c r="G10" s="52" t="s">
        <v>291</v>
      </c>
      <c r="H10" s="52" t="s">
        <v>347</v>
      </c>
      <c r="I10" s="52" t="s">
        <v>741</v>
      </c>
      <c r="M10" s="52" t="s">
        <v>393</v>
      </c>
      <c r="N10" s="52" t="s">
        <v>237</v>
      </c>
      <c r="O10" s="52" t="s">
        <v>740</v>
      </c>
    </row>
    <row r="11" spans="1:24">
      <c r="A11" s="55" t="s">
        <v>383</v>
      </c>
      <c r="B11" s="55" t="s">
        <v>330</v>
      </c>
      <c r="C11" s="55" t="s">
        <v>739</v>
      </c>
      <c r="G11" s="55" t="s">
        <v>292</v>
      </c>
      <c r="H11" s="55" t="s">
        <v>348</v>
      </c>
      <c r="I11" s="55" t="s">
        <v>738</v>
      </c>
    </row>
    <row r="12" spans="1:24">
      <c r="A12" s="52" t="s">
        <v>280</v>
      </c>
      <c r="B12" s="52" t="s">
        <v>331</v>
      </c>
      <c r="C12" s="52" t="s">
        <v>737</v>
      </c>
    </row>
    <row r="13" spans="1:24">
      <c r="A13" s="55" t="s">
        <v>398</v>
      </c>
      <c r="B13" s="55" t="s">
        <v>332</v>
      </c>
      <c r="C13" s="55" t="s">
        <v>736</v>
      </c>
    </row>
    <row r="14" spans="1:24">
      <c r="A14" s="52" t="s">
        <v>270</v>
      </c>
      <c r="B14" s="52" t="s">
        <v>333</v>
      </c>
      <c r="C14" s="52" t="s">
        <v>735</v>
      </c>
    </row>
    <row r="15" spans="1:24">
      <c r="A15" s="55" t="s">
        <v>281</v>
      </c>
      <c r="B15" s="55" t="s">
        <v>334</v>
      </c>
      <c r="C15" s="55" t="s">
        <v>734</v>
      </c>
    </row>
    <row r="16" spans="1:24">
      <c r="A16" s="52" t="s">
        <v>354</v>
      </c>
      <c r="B16" s="52" t="s">
        <v>335</v>
      </c>
      <c r="C16" s="52" t="s">
        <v>733</v>
      </c>
    </row>
    <row r="17" spans="1:3">
      <c r="A17" s="55" t="s">
        <v>282</v>
      </c>
      <c r="B17" s="55" t="s">
        <v>336</v>
      </c>
      <c r="C17" s="55" t="s">
        <v>732</v>
      </c>
    </row>
    <row r="18" spans="1:3">
      <c r="A18" s="52" t="s">
        <v>433</v>
      </c>
      <c r="B18" s="52" t="s">
        <v>719</v>
      </c>
      <c r="C18" s="52" t="s">
        <v>731</v>
      </c>
    </row>
  </sheetData>
  <pageMargins left="0.7" right="0.7" top="0.78740157499999996" bottom="0.78740157499999996" header="0.3" footer="0.3"/>
  <pageSetup paperSize="9" orientation="portrait" horizontalDpi="4294967292" verticalDpi="4294967292"/>
  <tableParts count="19">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AY47"/>
  <sheetViews>
    <sheetView topLeftCell="H19" zoomScale="120" zoomScaleNormal="120" zoomScalePageLayoutView="125" workbookViewId="0">
      <selection activeCell="I47" sqref="I47"/>
    </sheetView>
  </sheetViews>
  <sheetFormatPr baseColWidth="10" defaultRowHeight="13"/>
  <cols>
    <col min="1" max="1" width="47.5" bestFit="1" customWidth="1"/>
    <col min="2" max="2" width="55.83203125" bestFit="1" customWidth="1"/>
    <col min="3" max="3" width="55.83203125" customWidth="1"/>
    <col min="4" max="4" width="43.1640625" bestFit="1" customWidth="1"/>
    <col min="5" max="5" width="59.83203125" bestFit="1" customWidth="1"/>
    <col min="6" max="6" width="59.83203125" customWidth="1"/>
    <col min="7" max="7" width="70.1640625" bestFit="1" customWidth="1"/>
    <col min="8" max="8" width="94.6640625" bestFit="1" customWidth="1"/>
    <col min="9" max="9" width="94.6640625" customWidth="1"/>
    <col min="10" max="10" width="55.5" bestFit="1" customWidth="1"/>
    <col min="11" max="11" width="58.5" bestFit="1" customWidth="1"/>
    <col min="12" max="12" width="58.5" customWidth="1"/>
    <col min="13" max="13" width="56.1640625" bestFit="1" customWidth="1"/>
    <col min="14" max="14" width="53.33203125" bestFit="1" customWidth="1"/>
    <col min="15" max="15" width="53.33203125" customWidth="1"/>
    <col min="16" max="16" width="39.33203125" bestFit="1" customWidth="1"/>
    <col min="17" max="17" width="49.6640625" bestFit="1" customWidth="1"/>
    <col min="18" max="18" width="49.6640625" customWidth="1"/>
    <col min="19" max="19" width="48.83203125" bestFit="1" customWidth="1"/>
    <col min="20" max="20" width="51.6640625" bestFit="1" customWidth="1"/>
    <col min="21" max="21" width="51.6640625" customWidth="1"/>
    <col min="22" max="22" width="30.33203125" bestFit="1" customWidth="1"/>
    <col min="23" max="23" width="56.33203125" bestFit="1" customWidth="1"/>
    <col min="24" max="24" width="52.6640625" customWidth="1"/>
    <col min="25" max="25" width="50.6640625" bestFit="1" customWidth="1"/>
    <col min="26" max="26" width="58.1640625" bestFit="1" customWidth="1"/>
    <col min="27" max="27" width="45.5" customWidth="1"/>
    <col min="28" max="28" width="37.83203125" bestFit="1" customWidth="1"/>
    <col min="29" max="29" width="57.6640625" bestFit="1" customWidth="1"/>
    <col min="30" max="30" width="57.6640625" customWidth="1"/>
    <col min="31" max="31" width="40" bestFit="1" customWidth="1"/>
    <col min="32" max="32" width="51.6640625" bestFit="1" customWidth="1"/>
    <col min="33" max="33" width="39.83203125" customWidth="1"/>
    <col min="34" max="34" width="41.6640625" bestFit="1" customWidth="1"/>
    <col min="35" max="35" width="55.33203125" bestFit="1" customWidth="1"/>
    <col min="36" max="36" width="40.1640625" customWidth="1"/>
    <col min="37" max="37" width="30.33203125" bestFit="1" customWidth="1"/>
    <col min="38" max="38" width="55.1640625" bestFit="1" customWidth="1"/>
    <col min="39" max="39" width="39.83203125" customWidth="1"/>
    <col min="40" max="40" width="30.33203125" bestFit="1" customWidth="1"/>
    <col min="41" max="41" width="45" bestFit="1" customWidth="1"/>
    <col min="42" max="42" width="39.83203125" customWidth="1"/>
    <col min="43" max="43" width="48" bestFit="1" customWidth="1"/>
    <col min="44" max="44" width="57" bestFit="1" customWidth="1"/>
    <col min="45" max="45" width="41.1640625" bestFit="1" customWidth="1"/>
    <col min="46" max="46" width="45.6640625" bestFit="1" customWidth="1"/>
    <col min="47" max="47" width="68.1640625" bestFit="1" customWidth="1"/>
    <col min="48" max="51" width="68.1640625" customWidth="1"/>
  </cols>
  <sheetData>
    <row r="1" spans="1:51">
      <c r="A1" t="s">
        <v>252</v>
      </c>
      <c r="K1" t="s">
        <v>799</v>
      </c>
    </row>
    <row r="2" spans="1:51" ht="14" thickBot="1">
      <c r="A2" s="53" t="s">
        <v>396</v>
      </c>
      <c r="B2" s="53" t="s">
        <v>321</v>
      </c>
      <c r="C2" s="53" t="s">
        <v>790</v>
      </c>
      <c r="D2" s="53" t="s">
        <v>404</v>
      </c>
      <c r="E2" s="53" t="s">
        <v>322</v>
      </c>
      <c r="F2" s="53" t="s">
        <v>781</v>
      </c>
      <c r="G2" s="51" t="s">
        <v>394</v>
      </c>
      <c r="H2" s="51" t="s">
        <v>271</v>
      </c>
      <c r="I2" s="51" t="s">
        <v>772</v>
      </c>
      <c r="J2" s="51" t="s">
        <v>269</v>
      </c>
      <c r="K2" s="51" t="s">
        <v>272</v>
      </c>
      <c r="L2" s="51" t="s">
        <v>800</v>
      </c>
      <c r="M2" s="51" t="s">
        <v>390</v>
      </c>
      <c r="N2" s="51" t="s">
        <v>273</v>
      </c>
      <c r="O2" s="51" t="s">
        <v>801</v>
      </c>
      <c r="P2" s="51" t="s">
        <v>387</v>
      </c>
      <c r="Q2" s="51" t="s">
        <v>259</v>
      </c>
      <c r="R2" s="51" t="s">
        <v>754</v>
      </c>
      <c r="S2" s="51" t="s">
        <v>382</v>
      </c>
      <c r="T2" s="51" t="s">
        <v>261</v>
      </c>
      <c r="U2" s="51" t="s">
        <v>748</v>
      </c>
      <c r="V2" s="51" t="s">
        <v>397</v>
      </c>
      <c r="W2" s="51" t="s">
        <v>274</v>
      </c>
      <c r="X2" s="51" t="s">
        <v>802</v>
      </c>
      <c r="Y2" s="51" t="s">
        <v>401</v>
      </c>
      <c r="Z2" s="51" t="s">
        <v>329</v>
      </c>
      <c r="AA2" s="51" t="s">
        <v>742</v>
      </c>
      <c r="AB2" s="51" t="s">
        <v>383</v>
      </c>
      <c r="AC2" s="51" t="s">
        <v>275</v>
      </c>
      <c r="AD2" s="51" t="s">
        <v>803</v>
      </c>
      <c r="AE2" s="51" t="s">
        <v>280</v>
      </c>
      <c r="AF2" s="51" t="s">
        <v>266</v>
      </c>
      <c r="AG2" s="51" t="s">
        <v>737</v>
      </c>
      <c r="AH2" s="51" t="s">
        <v>398</v>
      </c>
      <c r="AI2" s="51" t="s">
        <v>276</v>
      </c>
      <c r="AJ2" s="51" t="s">
        <v>804</v>
      </c>
      <c r="AK2" s="51" t="s">
        <v>270</v>
      </c>
      <c r="AL2" s="51" t="s">
        <v>267</v>
      </c>
      <c r="AM2" s="51" t="s">
        <v>735</v>
      </c>
      <c r="AN2" s="51" t="s">
        <v>281</v>
      </c>
      <c r="AO2" s="51" t="s">
        <v>268</v>
      </c>
      <c r="AP2" s="51" t="s">
        <v>734</v>
      </c>
      <c r="AQ2" s="51" t="s">
        <v>354</v>
      </c>
      <c r="AR2" s="51" t="s">
        <v>335</v>
      </c>
      <c r="AS2" s="51" t="s">
        <v>733</v>
      </c>
      <c r="AT2" s="51" t="s">
        <v>282</v>
      </c>
      <c r="AU2" s="51" t="s">
        <v>123</v>
      </c>
      <c r="AV2" s="540" t="s">
        <v>732</v>
      </c>
      <c r="AW2" s="540" t="s">
        <v>433</v>
      </c>
      <c r="AX2" s="540" t="s">
        <v>805</v>
      </c>
      <c r="AY2" s="540" t="s">
        <v>731</v>
      </c>
    </row>
    <row r="3" spans="1:51" ht="15" thickTop="1" thickBot="1">
      <c r="A3" s="54" t="s">
        <v>310</v>
      </c>
      <c r="B3" s="54" t="s">
        <v>253</v>
      </c>
      <c r="C3" s="54" t="s">
        <v>894</v>
      </c>
      <c r="D3" s="54" t="s">
        <v>311</v>
      </c>
      <c r="E3" s="54" t="s">
        <v>254</v>
      </c>
      <c r="F3" s="348" t="s">
        <v>895</v>
      </c>
      <c r="G3" t="s">
        <v>255</v>
      </c>
      <c r="H3" t="s">
        <v>256</v>
      </c>
      <c r="I3" t="s">
        <v>806</v>
      </c>
      <c r="J3" t="s">
        <v>277</v>
      </c>
      <c r="K3" t="s">
        <v>257</v>
      </c>
      <c r="L3" t="s">
        <v>807</v>
      </c>
      <c r="M3" t="s">
        <v>278</v>
      </c>
      <c r="N3" t="s">
        <v>258</v>
      </c>
      <c r="O3" t="s">
        <v>808</v>
      </c>
      <c r="P3" t="s">
        <v>279</v>
      </c>
      <c r="Q3" t="s">
        <v>260</v>
      </c>
      <c r="R3" t="s">
        <v>809</v>
      </c>
      <c r="S3" t="s">
        <v>201</v>
      </c>
      <c r="T3" t="s">
        <v>262</v>
      </c>
      <c r="U3" t="s">
        <v>810</v>
      </c>
      <c r="V3" t="s">
        <v>202</v>
      </c>
      <c r="W3" t="s">
        <v>263</v>
      </c>
      <c r="X3" t="s">
        <v>811</v>
      </c>
      <c r="Y3" t="s">
        <v>203</v>
      </c>
      <c r="Z3" t="s">
        <v>264</v>
      </c>
      <c r="AA3" t="s">
        <v>812</v>
      </c>
      <c r="AB3" t="s">
        <v>204</v>
      </c>
      <c r="AC3" t="s">
        <v>265</v>
      </c>
      <c r="AD3" t="s">
        <v>813</v>
      </c>
      <c r="AE3" t="s">
        <v>205</v>
      </c>
      <c r="AF3" t="s">
        <v>206</v>
      </c>
      <c r="AG3" t="s">
        <v>814</v>
      </c>
      <c r="AH3" t="s">
        <v>207</v>
      </c>
      <c r="AI3" t="s">
        <v>208</v>
      </c>
      <c r="AJ3" t="s">
        <v>815</v>
      </c>
      <c r="AK3" t="s">
        <v>209</v>
      </c>
      <c r="AL3" t="s">
        <v>210</v>
      </c>
      <c r="AM3" t="s">
        <v>816</v>
      </c>
      <c r="AN3" t="s">
        <v>211</v>
      </c>
      <c r="AO3" t="s">
        <v>212</v>
      </c>
      <c r="AP3" t="s">
        <v>817</v>
      </c>
      <c r="AQ3" t="s">
        <v>213</v>
      </c>
      <c r="AR3" t="s">
        <v>214</v>
      </c>
      <c r="AS3" t="s">
        <v>818</v>
      </c>
      <c r="AT3" t="s">
        <v>215</v>
      </c>
      <c r="AU3" t="s">
        <v>124</v>
      </c>
      <c r="AV3" t="s">
        <v>819</v>
      </c>
      <c r="AW3" t="s">
        <v>820</v>
      </c>
      <c r="AX3" t="s">
        <v>821</v>
      </c>
      <c r="AY3" t="s">
        <v>822</v>
      </c>
    </row>
    <row r="4" spans="1:51" ht="15" thickTop="1" thickBot="1">
      <c r="A4" s="54">
        <v>2500</v>
      </c>
      <c r="B4" s="56">
        <v>2500</v>
      </c>
      <c r="C4" s="56">
        <v>2500</v>
      </c>
      <c r="D4" s="54">
        <v>2500</v>
      </c>
      <c r="E4" s="54">
        <v>2500</v>
      </c>
      <c r="F4" s="348">
        <v>2500</v>
      </c>
      <c r="G4" s="85">
        <v>3000</v>
      </c>
      <c r="H4" s="85">
        <v>3000</v>
      </c>
      <c r="I4" s="85">
        <v>3000</v>
      </c>
      <c r="J4" s="85">
        <v>2000</v>
      </c>
      <c r="K4" s="85">
        <v>2000</v>
      </c>
      <c r="L4" s="85">
        <v>2000</v>
      </c>
      <c r="M4" s="85">
        <v>5000</v>
      </c>
      <c r="N4" s="85">
        <v>5000</v>
      </c>
      <c r="O4" s="85">
        <v>5000</v>
      </c>
      <c r="P4" s="85">
        <v>3000</v>
      </c>
      <c r="Q4" s="85">
        <v>3000</v>
      </c>
      <c r="R4" s="85">
        <v>3000</v>
      </c>
      <c r="S4" s="85">
        <v>3000</v>
      </c>
      <c r="T4" s="85">
        <v>3000</v>
      </c>
      <c r="U4" s="85">
        <v>3000</v>
      </c>
      <c r="V4" s="85">
        <v>2500</v>
      </c>
      <c r="W4" s="85">
        <v>2500</v>
      </c>
      <c r="X4" s="85">
        <v>2500</v>
      </c>
      <c r="Y4" s="85">
        <v>2000</v>
      </c>
      <c r="Z4" s="85">
        <v>2000</v>
      </c>
      <c r="AA4" s="85">
        <v>2000</v>
      </c>
      <c r="AB4" s="85">
        <v>2500</v>
      </c>
      <c r="AC4" s="85">
        <v>2500</v>
      </c>
      <c r="AD4" s="85">
        <v>2500</v>
      </c>
      <c r="AE4" s="85">
        <v>1500</v>
      </c>
      <c r="AF4" s="85">
        <v>1500</v>
      </c>
      <c r="AG4" s="85">
        <v>1500</v>
      </c>
      <c r="AH4" s="85">
        <v>3000</v>
      </c>
      <c r="AI4" s="85">
        <v>3000</v>
      </c>
      <c r="AJ4" s="85">
        <v>3000</v>
      </c>
      <c r="AK4" s="85">
        <v>2000</v>
      </c>
      <c r="AL4" s="85">
        <v>2000</v>
      </c>
      <c r="AM4" s="85">
        <v>2000</v>
      </c>
      <c r="AN4" s="85">
        <v>3500</v>
      </c>
      <c r="AO4" s="85">
        <v>3500</v>
      </c>
      <c r="AP4" s="85">
        <v>3500</v>
      </c>
      <c r="AQ4" s="85">
        <v>2500</v>
      </c>
      <c r="AR4" s="85">
        <v>2500</v>
      </c>
      <c r="AS4" s="85">
        <v>2500</v>
      </c>
      <c r="AT4" s="85">
        <v>4000</v>
      </c>
      <c r="AU4" s="85">
        <v>4000</v>
      </c>
      <c r="AV4" s="85">
        <v>4000</v>
      </c>
      <c r="AW4" s="85">
        <v>3000</v>
      </c>
      <c r="AX4" s="85">
        <v>3000</v>
      </c>
      <c r="AY4" s="85">
        <v>3000</v>
      </c>
    </row>
    <row r="5" spans="1:51" ht="14" thickTop="1">
      <c r="A5" s="54">
        <v>4500</v>
      </c>
      <c r="B5" s="56">
        <v>4500</v>
      </c>
      <c r="C5" s="56">
        <v>4500</v>
      </c>
      <c r="D5" s="54">
        <v>0</v>
      </c>
      <c r="E5" s="54">
        <v>0</v>
      </c>
      <c r="F5" s="348">
        <v>0</v>
      </c>
      <c r="G5" s="85">
        <v>4000</v>
      </c>
      <c r="H5" s="85">
        <v>4000</v>
      </c>
      <c r="I5" s="85">
        <v>4000</v>
      </c>
      <c r="J5" s="85">
        <v>0</v>
      </c>
      <c r="K5" s="85">
        <v>0</v>
      </c>
      <c r="L5" s="85">
        <v>0</v>
      </c>
      <c r="M5" s="85">
        <v>6000</v>
      </c>
      <c r="N5" s="85">
        <v>6000</v>
      </c>
      <c r="O5" s="85">
        <v>6000</v>
      </c>
      <c r="P5" s="85">
        <v>3500</v>
      </c>
      <c r="Q5" s="85">
        <v>3500</v>
      </c>
      <c r="R5" s="85">
        <v>3500</v>
      </c>
      <c r="S5" s="85">
        <v>6000</v>
      </c>
      <c r="T5" s="85">
        <v>6000</v>
      </c>
      <c r="U5" s="85">
        <v>6000</v>
      </c>
      <c r="V5" s="85">
        <v>4500</v>
      </c>
      <c r="W5" s="85">
        <v>4500</v>
      </c>
      <c r="X5" s="85">
        <v>4500</v>
      </c>
      <c r="Y5" s="85">
        <v>0</v>
      </c>
      <c r="Z5" s="85">
        <v>0</v>
      </c>
      <c r="AA5" s="85">
        <v>0</v>
      </c>
      <c r="AB5" s="85">
        <v>3500</v>
      </c>
      <c r="AC5" s="85">
        <v>3500</v>
      </c>
      <c r="AD5" s="85">
        <v>3500</v>
      </c>
      <c r="AE5" s="85">
        <v>3500</v>
      </c>
      <c r="AF5" s="85">
        <v>3500</v>
      </c>
      <c r="AG5" s="85">
        <v>3500</v>
      </c>
      <c r="AH5" s="85">
        <v>4500</v>
      </c>
      <c r="AI5" s="85">
        <v>4500</v>
      </c>
      <c r="AJ5" s="85">
        <v>4500</v>
      </c>
      <c r="AK5" s="85">
        <v>3500</v>
      </c>
      <c r="AL5" s="85">
        <v>3500</v>
      </c>
      <c r="AM5" s="85">
        <v>3500</v>
      </c>
      <c r="AN5" s="85">
        <v>4000</v>
      </c>
      <c r="AO5" s="85">
        <v>4000</v>
      </c>
      <c r="AP5" s="85">
        <v>4000</v>
      </c>
      <c r="AQ5" s="85">
        <v>0</v>
      </c>
      <c r="AR5" s="85">
        <v>0</v>
      </c>
      <c r="AS5" s="85">
        <v>0</v>
      </c>
      <c r="AT5" s="85">
        <v>0</v>
      </c>
      <c r="AU5" s="85">
        <v>0</v>
      </c>
      <c r="AV5" s="85">
        <v>0</v>
      </c>
      <c r="AW5" s="85">
        <v>0</v>
      </c>
      <c r="AX5" s="85">
        <v>0</v>
      </c>
      <c r="AY5" s="85">
        <v>0</v>
      </c>
    </row>
    <row r="7" spans="1:51">
      <c r="A7" t="s">
        <v>221</v>
      </c>
    </row>
    <row r="8" spans="1:51" ht="14" thickBot="1">
      <c r="A8" s="53" t="s">
        <v>283</v>
      </c>
      <c r="B8" s="53" t="s">
        <v>337</v>
      </c>
      <c r="C8" s="53" t="s">
        <v>823</v>
      </c>
      <c r="D8" s="53" t="s">
        <v>284</v>
      </c>
      <c r="E8" s="53" t="s">
        <v>338</v>
      </c>
      <c r="F8" s="53" t="s">
        <v>780</v>
      </c>
      <c r="G8" s="53" t="s">
        <v>285</v>
      </c>
      <c r="H8" s="53" t="s">
        <v>220</v>
      </c>
      <c r="I8" s="53" t="s">
        <v>824</v>
      </c>
    </row>
    <row r="9" spans="1:51" ht="15" thickTop="1" thickBot="1">
      <c r="A9" s="54" t="s">
        <v>312</v>
      </c>
      <c r="B9" s="54" t="s">
        <v>216</v>
      </c>
      <c r="C9" s="348" t="s">
        <v>825</v>
      </c>
      <c r="D9" s="54" t="s">
        <v>313</v>
      </c>
      <c r="E9" s="54" t="s">
        <v>217</v>
      </c>
      <c r="F9" s="348" t="s">
        <v>826</v>
      </c>
      <c r="G9" s="54" t="s">
        <v>219</v>
      </c>
      <c r="H9" s="54" t="s">
        <v>218</v>
      </c>
      <c r="I9" s="348" t="s">
        <v>827</v>
      </c>
    </row>
    <row r="10" spans="1:51" ht="15" thickTop="1" thickBot="1">
      <c r="A10" s="54">
        <v>3500</v>
      </c>
      <c r="B10" s="54">
        <v>3500</v>
      </c>
      <c r="C10" s="54">
        <v>3500</v>
      </c>
      <c r="D10" s="54">
        <v>2500</v>
      </c>
      <c r="E10" s="54">
        <v>2500</v>
      </c>
      <c r="F10" s="54">
        <v>2500</v>
      </c>
      <c r="G10" s="54">
        <v>1500</v>
      </c>
      <c r="H10" s="54">
        <v>1500</v>
      </c>
      <c r="I10" s="348">
        <v>1500</v>
      </c>
    </row>
    <row r="11" spans="1:51" ht="14" thickTop="1">
      <c r="A11" s="54">
        <v>4000</v>
      </c>
      <c r="B11" s="54">
        <v>4000</v>
      </c>
      <c r="C11" s="54">
        <v>4000</v>
      </c>
      <c r="D11" s="54">
        <v>4500</v>
      </c>
      <c r="E11" s="54">
        <v>4500</v>
      </c>
      <c r="F11" s="54">
        <v>4500</v>
      </c>
      <c r="G11" s="54">
        <v>2500</v>
      </c>
      <c r="H11" s="54">
        <v>2500</v>
      </c>
      <c r="I11" s="348">
        <v>2500</v>
      </c>
    </row>
    <row r="13" spans="1:51">
      <c r="A13" t="s">
        <v>222</v>
      </c>
    </row>
    <row r="14" spans="1:51" ht="14" thickBot="1">
      <c r="A14" s="53" t="s">
        <v>366</v>
      </c>
      <c r="B14" s="53" t="s">
        <v>340</v>
      </c>
      <c r="C14" s="541" t="s">
        <v>828</v>
      </c>
      <c r="D14" s="53" t="s">
        <v>286</v>
      </c>
      <c r="E14" s="53" t="s">
        <v>341</v>
      </c>
      <c r="F14" s="53" t="s">
        <v>829</v>
      </c>
      <c r="G14" s="51" t="s">
        <v>389</v>
      </c>
      <c r="H14" s="51" t="s">
        <v>342</v>
      </c>
      <c r="I14" s="51" t="s">
        <v>830</v>
      </c>
      <c r="J14" s="51" t="s">
        <v>287</v>
      </c>
      <c r="K14" s="51" t="s">
        <v>343</v>
      </c>
      <c r="L14" s="51" t="s">
        <v>831</v>
      </c>
      <c r="M14" s="51" t="s">
        <v>288</v>
      </c>
      <c r="N14" s="51" t="s">
        <v>344</v>
      </c>
      <c r="O14" s="51" t="s">
        <v>897</v>
      </c>
      <c r="P14" s="51" t="s">
        <v>990</v>
      </c>
      <c r="Q14" s="53" t="s">
        <v>995</v>
      </c>
      <c r="R14" s="711" t="s">
        <v>992</v>
      </c>
      <c r="S14" s="51" t="s">
        <v>289</v>
      </c>
      <c r="T14" s="51" t="s">
        <v>345</v>
      </c>
      <c r="U14" s="51" t="s">
        <v>832</v>
      </c>
      <c r="V14" s="51" t="s">
        <v>290</v>
      </c>
      <c r="W14" s="51" t="s">
        <v>346</v>
      </c>
      <c r="X14" s="51" t="s">
        <v>833</v>
      </c>
      <c r="Y14" s="51" t="s">
        <v>291</v>
      </c>
      <c r="Z14" s="51" t="s">
        <v>347</v>
      </c>
      <c r="AA14" s="51" t="s">
        <v>834</v>
      </c>
      <c r="AB14" s="51" t="s">
        <v>292</v>
      </c>
      <c r="AC14" s="51" t="s">
        <v>348</v>
      </c>
      <c r="AD14" s="540" t="s">
        <v>835</v>
      </c>
    </row>
    <row r="15" spans="1:51" ht="15" thickTop="1" thickBot="1">
      <c r="A15" s="54" t="s">
        <v>223</v>
      </c>
      <c r="B15" s="54" t="s">
        <v>224</v>
      </c>
      <c r="C15" s="54" t="s">
        <v>836</v>
      </c>
      <c r="D15" s="54" t="s">
        <v>225</v>
      </c>
      <c r="E15" s="54" t="s">
        <v>177</v>
      </c>
      <c r="F15" s="348" t="s">
        <v>837</v>
      </c>
      <c r="G15" t="s">
        <v>226</v>
      </c>
      <c r="H15" t="s">
        <v>178</v>
      </c>
      <c r="I15" t="s">
        <v>838</v>
      </c>
      <c r="J15" t="s">
        <v>227</v>
      </c>
      <c r="K15" t="s">
        <v>179</v>
      </c>
      <c r="L15" t="s">
        <v>839</v>
      </c>
      <c r="M15" t="s">
        <v>228</v>
      </c>
      <c r="N15" t="s">
        <v>180</v>
      </c>
      <c r="O15" t="s">
        <v>840</v>
      </c>
      <c r="P15" t="s">
        <v>991</v>
      </c>
      <c r="Q15" s="709" t="s">
        <v>993</v>
      </c>
      <c r="R15" s="709" t="s">
        <v>994</v>
      </c>
      <c r="S15" t="s">
        <v>173</v>
      </c>
      <c r="T15" t="s">
        <v>181</v>
      </c>
      <c r="U15" t="s">
        <v>841</v>
      </c>
      <c r="V15" t="s">
        <v>174</v>
      </c>
      <c r="W15" t="s">
        <v>182</v>
      </c>
      <c r="X15" s="50" t="s">
        <v>842</v>
      </c>
      <c r="Y15" t="s">
        <v>175</v>
      </c>
      <c r="Z15" t="s">
        <v>183</v>
      </c>
      <c r="AA15" t="s">
        <v>843</v>
      </c>
      <c r="AB15" t="s">
        <v>176</v>
      </c>
      <c r="AC15" t="s">
        <v>184</v>
      </c>
      <c r="AD15" t="s">
        <v>844</v>
      </c>
    </row>
    <row r="16" spans="1:51" ht="15" thickTop="1" thickBot="1">
      <c r="A16" s="56">
        <v>2500</v>
      </c>
      <c r="B16" s="56">
        <v>2500</v>
      </c>
      <c r="C16" s="56">
        <v>2500</v>
      </c>
      <c r="D16" s="54">
        <v>2500</v>
      </c>
      <c r="E16" s="54">
        <v>2500</v>
      </c>
      <c r="F16" s="348">
        <v>2500</v>
      </c>
      <c r="G16" s="85">
        <v>2000</v>
      </c>
      <c r="H16" s="85">
        <v>2000</v>
      </c>
      <c r="I16" s="85">
        <v>2000</v>
      </c>
      <c r="J16" s="85">
        <v>0</v>
      </c>
      <c r="K16" s="85">
        <v>0</v>
      </c>
      <c r="L16" s="85">
        <v>0</v>
      </c>
      <c r="M16" s="85">
        <v>2500</v>
      </c>
      <c r="N16" s="85">
        <v>2500</v>
      </c>
      <c r="O16" s="85">
        <v>2500</v>
      </c>
      <c r="P16" s="85">
        <v>3000</v>
      </c>
      <c r="Q16" s="710">
        <v>3000</v>
      </c>
      <c r="R16" s="710">
        <v>3000</v>
      </c>
      <c r="S16" s="85">
        <v>3000</v>
      </c>
      <c r="T16" s="85">
        <v>3000</v>
      </c>
      <c r="U16" s="85">
        <v>3000</v>
      </c>
      <c r="V16" s="85">
        <v>3000</v>
      </c>
      <c r="W16" s="85">
        <v>3000</v>
      </c>
      <c r="X16" s="85">
        <v>3000</v>
      </c>
      <c r="Y16" s="85">
        <v>2000</v>
      </c>
      <c r="Z16" s="85">
        <v>2000</v>
      </c>
      <c r="AA16" s="85">
        <v>2000</v>
      </c>
      <c r="AB16" s="85">
        <v>0</v>
      </c>
      <c r="AC16" s="85">
        <v>0</v>
      </c>
      <c r="AD16" s="85">
        <v>0</v>
      </c>
    </row>
    <row r="17" spans="1:30" ht="14" thickTop="1">
      <c r="A17" s="56">
        <v>5500</v>
      </c>
      <c r="B17" s="56">
        <v>5500</v>
      </c>
      <c r="C17" s="56">
        <v>5500</v>
      </c>
      <c r="D17" s="54">
        <v>0</v>
      </c>
      <c r="E17" s="54">
        <v>0</v>
      </c>
      <c r="F17" s="348">
        <v>0</v>
      </c>
      <c r="G17" s="85">
        <v>0</v>
      </c>
      <c r="H17" s="85">
        <v>0</v>
      </c>
      <c r="I17" s="85">
        <v>0</v>
      </c>
      <c r="J17" s="85">
        <v>4500</v>
      </c>
      <c r="K17" s="85">
        <v>4500</v>
      </c>
      <c r="L17" s="85">
        <v>4500</v>
      </c>
      <c r="M17" s="85">
        <v>0</v>
      </c>
      <c r="N17" s="85">
        <v>0</v>
      </c>
      <c r="O17" s="85">
        <v>0</v>
      </c>
      <c r="P17" s="85">
        <v>0</v>
      </c>
      <c r="Q17" s="708">
        <v>0</v>
      </c>
      <c r="R17" s="708">
        <v>0</v>
      </c>
      <c r="S17" s="85"/>
      <c r="T17" s="85"/>
      <c r="U17" s="85"/>
      <c r="V17" s="85">
        <v>0</v>
      </c>
      <c r="W17" s="85">
        <v>0</v>
      </c>
      <c r="X17" s="85">
        <v>0</v>
      </c>
      <c r="Y17" s="85">
        <v>4000</v>
      </c>
      <c r="Z17" s="85">
        <v>4000</v>
      </c>
      <c r="AA17" s="85">
        <v>4000</v>
      </c>
      <c r="AB17" s="85">
        <v>0</v>
      </c>
      <c r="AC17" s="85">
        <v>0</v>
      </c>
      <c r="AD17" s="85">
        <v>0</v>
      </c>
    </row>
    <row r="19" spans="1:30">
      <c r="A19" t="s">
        <v>845</v>
      </c>
    </row>
    <row r="20" spans="1:30" ht="14" thickBot="1">
      <c r="A20" s="53" t="s">
        <v>405</v>
      </c>
      <c r="B20" s="53" t="s">
        <v>349</v>
      </c>
      <c r="C20" s="541" t="s">
        <v>898</v>
      </c>
      <c r="D20" s="53" t="s">
        <v>403</v>
      </c>
      <c r="E20" s="53" t="s">
        <v>350</v>
      </c>
      <c r="F20" s="541" t="s">
        <v>846</v>
      </c>
      <c r="G20" s="51" t="s">
        <v>293</v>
      </c>
      <c r="H20" s="51" t="s">
        <v>229</v>
      </c>
      <c r="I20" s="540" t="s">
        <v>899</v>
      </c>
    </row>
    <row r="21" spans="1:30" ht="15" thickTop="1" thickBot="1">
      <c r="A21" s="54" t="s">
        <v>185</v>
      </c>
      <c r="B21" s="54" t="s">
        <v>188</v>
      </c>
      <c r="C21" s="54" t="s">
        <v>847</v>
      </c>
      <c r="D21" s="54" t="s">
        <v>186</v>
      </c>
      <c r="E21" s="54" t="s">
        <v>189</v>
      </c>
      <c r="F21" s="54" t="s">
        <v>848</v>
      </c>
      <c r="G21" s="54" t="s">
        <v>187</v>
      </c>
      <c r="H21" s="54" t="s">
        <v>190</v>
      </c>
      <c r="I21" s="54" t="s">
        <v>849</v>
      </c>
    </row>
    <row r="22" spans="1:30" ht="15" thickTop="1" thickBot="1">
      <c r="A22" s="54">
        <v>5000</v>
      </c>
      <c r="B22" s="54">
        <v>5000</v>
      </c>
      <c r="C22" s="54">
        <v>5000</v>
      </c>
      <c r="D22" s="54">
        <v>0</v>
      </c>
      <c r="E22" s="54">
        <v>0</v>
      </c>
      <c r="F22" s="54">
        <v>0</v>
      </c>
      <c r="G22" s="54">
        <v>6500</v>
      </c>
      <c r="H22" s="54">
        <v>6500</v>
      </c>
      <c r="I22" s="54">
        <v>6500</v>
      </c>
    </row>
    <row r="23" spans="1:30" ht="14" thickTop="1">
      <c r="A23" s="54">
        <v>10500</v>
      </c>
      <c r="B23" s="54">
        <v>10500</v>
      </c>
      <c r="C23" s="54">
        <v>10500</v>
      </c>
      <c r="D23" s="54">
        <v>12000</v>
      </c>
      <c r="E23" s="54">
        <v>12000</v>
      </c>
      <c r="F23" s="54">
        <v>12000</v>
      </c>
      <c r="G23" s="54">
        <v>11000</v>
      </c>
      <c r="H23" s="54">
        <v>11000</v>
      </c>
      <c r="I23" s="54">
        <v>11000</v>
      </c>
    </row>
    <row r="25" spans="1:30">
      <c r="A25" t="s">
        <v>191</v>
      </c>
    </row>
    <row r="26" spans="1:30" ht="14" thickBot="1">
      <c r="A26" s="53" t="s">
        <v>406</v>
      </c>
      <c r="B26" s="53" t="s">
        <v>230</v>
      </c>
      <c r="C26" s="53" t="s">
        <v>785</v>
      </c>
      <c r="D26" s="53" t="s">
        <v>407</v>
      </c>
      <c r="E26" s="53" t="s">
        <v>231</v>
      </c>
      <c r="F26" s="53" t="s">
        <v>850</v>
      </c>
      <c r="G26" s="51" t="s">
        <v>294</v>
      </c>
      <c r="H26" s="51" t="s">
        <v>232</v>
      </c>
      <c r="I26" s="540" t="s">
        <v>851</v>
      </c>
      <c r="J26" s="51" t="s">
        <v>295</v>
      </c>
      <c r="K26" s="51" t="s">
        <v>233</v>
      </c>
      <c r="L26" s="51" t="s">
        <v>852</v>
      </c>
      <c r="M26" s="51" t="s">
        <v>400</v>
      </c>
      <c r="N26" s="51" t="s">
        <v>234</v>
      </c>
      <c r="O26" s="51" t="s">
        <v>853</v>
      </c>
      <c r="P26" s="51" t="s">
        <v>296</v>
      </c>
      <c r="Q26" s="51" t="s">
        <v>235</v>
      </c>
      <c r="R26" s="51" t="s">
        <v>753</v>
      </c>
      <c r="S26" s="51" t="s">
        <v>399</v>
      </c>
      <c r="T26" s="51" t="s">
        <v>236</v>
      </c>
      <c r="U26" s="51" t="s">
        <v>854</v>
      </c>
      <c r="V26" s="51" t="s">
        <v>297</v>
      </c>
      <c r="W26" s="51" t="s">
        <v>125</v>
      </c>
      <c r="X26" s="51" t="s">
        <v>743</v>
      </c>
      <c r="Y26" s="51" t="s">
        <v>393</v>
      </c>
      <c r="Z26" s="51" t="s">
        <v>192</v>
      </c>
      <c r="AA26" s="540" t="s">
        <v>855</v>
      </c>
    </row>
    <row r="27" spans="1:30" ht="30" thickTop="1" thickBot="1">
      <c r="A27" s="54" t="s">
        <v>193</v>
      </c>
      <c r="B27" s="54" t="s">
        <v>145</v>
      </c>
      <c r="C27" s="54" t="s">
        <v>856</v>
      </c>
      <c r="D27" s="54" t="s">
        <v>194</v>
      </c>
      <c r="E27" s="54" t="s">
        <v>146</v>
      </c>
      <c r="F27" s="54" t="s">
        <v>857</v>
      </c>
      <c r="G27" t="s">
        <v>988</v>
      </c>
      <c r="H27" s="539" t="s">
        <v>147</v>
      </c>
      <c r="I27" s="702" t="s">
        <v>900</v>
      </c>
      <c r="J27" t="s">
        <v>195</v>
      </c>
      <c r="K27" s="539" t="s">
        <v>148</v>
      </c>
      <c r="L27" s="539" t="s">
        <v>858</v>
      </c>
      <c r="M27" t="s">
        <v>196</v>
      </c>
      <c r="N27" s="539" t="s">
        <v>149</v>
      </c>
      <c r="O27" s="702" t="s">
        <v>859</v>
      </c>
      <c r="P27" t="s">
        <v>197</v>
      </c>
      <c r="Q27" s="539" t="s">
        <v>150</v>
      </c>
      <c r="R27" s="702" t="s">
        <v>860</v>
      </c>
      <c r="S27" t="s">
        <v>198</v>
      </c>
      <c r="T27" s="539" t="s">
        <v>151</v>
      </c>
      <c r="U27" s="702" t="s">
        <v>861</v>
      </c>
      <c r="V27" t="s">
        <v>199</v>
      </c>
      <c r="W27" s="539" t="s">
        <v>152</v>
      </c>
      <c r="X27" s="702" t="s">
        <v>862</v>
      </c>
      <c r="Y27" t="s">
        <v>200</v>
      </c>
      <c r="Z27" s="539" t="s">
        <v>153</v>
      </c>
      <c r="AA27" s="702" t="s">
        <v>863</v>
      </c>
    </row>
    <row r="28" spans="1:30" ht="15" thickTop="1" thickBot="1">
      <c r="A28" s="54">
        <v>3500</v>
      </c>
      <c r="B28" s="54">
        <v>3500</v>
      </c>
      <c r="C28" s="54">
        <v>3500</v>
      </c>
      <c r="D28" s="54">
        <v>0</v>
      </c>
      <c r="E28" s="54">
        <v>0</v>
      </c>
      <c r="F28" s="54">
        <v>0</v>
      </c>
      <c r="G28" s="85">
        <v>0</v>
      </c>
      <c r="H28" s="86">
        <v>0</v>
      </c>
      <c r="I28" s="86">
        <v>0</v>
      </c>
      <c r="J28" s="85">
        <v>5000</v>
      </c>
      <c r="K28" s="86">
        <v>5000</v>
      </c>
      <c r="L28" s="86">
        <v>5000</v>
      </c>
      <c r="M28" s="85">
        <v>0</v>
      </c>
      <c r="N28" s="86">
        <v>0</v>
      </c>
      <c r="O28" s="86">
        <v>0</v>
      </c>
      <c r="P28" s="85">
        <v>0</v>
      </c>
      <c r="Q28" s="86">
        <v>0</v>
      </c>
      <c r="R28" s="86">
        <v>0</v>
      </c>
      <c r="S28" s="85">
        <v>7500</v>
      </c>
      <c r="T28" s="86">
        <v>7500</v>
      </c>
      <c r="U28" s="86">
        <v>7500</v>
      </c>
      <c r="V28" s="85">
        <v>5000</v>
      </c>
      <c r="W28" s="86">
        <v>5000</v>
      </c>
      <c r="X28" s="86">
        <v>5000</v>
      </c>
      <c r="Y28" s="85">
        <v>0</v>
      </c>
      <c r="Z28" s="86">
        <v>0</v>
      </c>
      <c r="AA28" s="86">
        <v>0</v>
      </c>
    </row>
    <row r="29" spans="1:30" ht="14" thickTop="1">
      <c r="A29" s="54">
        <v>8500</v>
      </c>
      <c r="B29" s="54">
        <v>8500</v>
      </c>
      <c r="C29" s="54">
        <v>8500</v>
      </c>
      <c r="D29" s="54">
        <v>10500</v>
      </c>
      <c r="E29" s="54">
        <v>10500</v>
      </c>
      <c r="F29" s="54">
        <v>10500</v>
      </c>
      <c r="G29" s="85">
        <v>10500</v>
      </c>
      <c r="H29" s="86">
        <v>10500</v>
      </c>
      <c r="I29" s="86">
        <v>10500</v>
      </c>
      <c r="J29" s="85">
        <v>10500</v>
      </c>
      <c r="K29" s="86">
        <v>10500</v>
      </c>
      <c r="L29" s="86">
        <v>10500</v>
      </c>
      <c r="M29" s="85">
        <v>7000</v>
      </c>
      <c r="N29" s="86">
        <v>7000</v>
      </c>
      <c r="O29" s="86">
        <v>7000</v>
      </c>
      <c r="P29" s="85">
        <v>7000</v>
      </c>
      <c r="Q29" s="86">
        <v>7000</v>
      </c>
      <c r="R29" s="86">
        <v>7000</v>
      </c>
      <c r="S29" s="85">
        <v>10000</v>
      </c>
      <c r="T29" s="86">
        <v>10000</v>
      </c>
      <c r="U29" s="86">
        <v>10000</v>
      </c>
      <c r="V29" s="85">
        <v>7500</v>
      </c>
      <c r="W29" s="86">
        <v>7500</v>
      </c>
      <c r="X29" s="86">
        <v>7500</v>
      </c>
      <c r="Y29" s="85">
        <v>9500</v>
      </c>
      <c r="Z29" s="86">
        <v>9500</v>
      </c>
      <c r="AA29" s="86">
        <v>9500</v>
      </c>
    </row>
    <row r="31" spans="1:30">
      <c r="A31" t="s">
        <v>154</v>
      </c>
    </row>
    <row r="32" spans="1:30" ht="14" thickBot="1">
      <c r="A32" s="53" t="s">
        <v>402</v>
      </c>
      <c r="B32" s="53" t="s">
        <v>238</v>
      </c>
      <c r="C32" s="541" t="s">
        <v>864</v>
      </c>
      <c r="D32" s="53" t="s">
        <v>391</v>
      </c>
      <c r="E32" s="53" t="s">
        <v>239</v>
      </c>
      <c r="F32" s="53" t="s">
        <v>865</v>
      </c>
      <c r="G32" s="51" t="s">
        <v>367</v>
      </c>
      <c r="H32" s="51" t="s">
        <v>240</v>
      </c>
      <c r="I32" s="51" t="s">
        <v>866</v>
      </c>
      <c r="J32" s="51" t="s">
        <v>164</v>
      </c>
      <c r="K32" s="51" t="s">
        <v>241</v>
      </c>
      <c r="L32" s="51" t="s">
        <v>760</v>
      </c>
      <c r="M32" s="51" t="s">
        <v>298</v>
      </c>
      <c r="N32" s="51" t="s">
        <v>242</v>
      </c>
      <c r="O32" s="540" t="s">
        <v>867</v>
      </c>
      <c r="P32" s="540" t="s">
        <v>868</v>
      </c>
      <c r="Q32" s="540" t="s">
        <v>869</v>
      </c>
      <c r="R32" s="540" t="s">
        <v>870</v>
      </c>
    </row>
    <row r="33" spans="1:18" ht="30" thickTop="1" thickBot="1">
      <c r="A33" s="54" t="s">
        <v>155</v>
      </c>
      <c r="B33" s="54" t="s">
        <v>126</v>
      </c>
      <c r="C33" s="54" t="s">
        <v>871</v>
      </c>
      <c r="D33" s="54" t="s">
        <v>156</v>
      </c>
      <c r="E33" s="54" t="s">
        <v>160</v>
      </c>
      <c r="F33" s="348" t="s">
        <v>872</v>
      </c>
      <c r="G33" t="s">
        <v>157</v>
      </c>
      <c r="H33" s="539" t="s">
        <v>161</v>
      </c>
      <c r="I33" s="538" t="s">
        <v>873</v>
      </c>
      <c r="J33" t="s">
        <v>158</v>
      </c>
      <c r="K33" s="539" t="s">
        <v>162</v>
      </c>
      <c r="L33" s="702" t="s">
        <v>874</v>
      </c>
      <c r="M33" t="s">
        <v>159</v>
      </c>
      <c r="N33" s="539" t="s">
        <v>163</v>
      </c>
      <c r="O33" s="702" t="s">
        <v>875</v>
      </c>
      <c r="P33" s="702" t="s">
        <v>876</v>
      </c>
      <c r="Q33" s="702" t="s">
        <v>877</v>
      </c>
      <c r="R33" s="702" t="s">
        <v>878</v>
      </c>
    </row>
    <row r="34" spans="1:18" ht="15" thickTop="1" thickBot="1">
      <c r="A34" s="54">
        <v>3500</v>
      </c>
      <c r="B34" s="54">
        <v>3500</v>
      </c>
      <c r="C34" s="54">
        <v>3500</v>
      </c>
      <c r="D34" s="54">
        <v>6000</v>
      </c>
      <c r="E34" s="54">
        <v>6000</v>
      </c>
      <c r="F34" s="348">
        <v>6000</v>
      </c>
      <c r="G34" s="85">
        <v>5500</v>
      </c>
      <c r="H34" s="86">
        <v>5500</v>
      </c>
      <c r="I34" s="86">
        <v>5500</v>
      </c>
      <c r="J34" s="85">
        <v>0</v>
      </c>
      <c r="K34" s="86">
        <v>0</v>
      </c>
      <c r="L34" s="86">
        <v>0</v>
      </c>
      <c r="M34" s="85">
        <v>3500</v>
      </c>
      <c r="N34" s="86">
        <v>3500</v>
      </c>
      <c r="O34" s="86">
        <v>3500</v>
      </c>
      <c r="P34" s="539">
        <v>0</v>
      </c>
      <c r="Q34" s="539">
        <v>0</v>
      </c>
      <c r="R34" s="539">
        <v>0</v>
      </c>
    </row>
    <row r="35" spans="1:18" ht="14" thickTop="1">
      <c r="A35" s="54">
        <v>0</v>
      </c>
      <c r="B35" s="54">
        <v>0</v>
      </c>
      <c r="C35" s="54">
        <v>0</v>
      </c>
      <c r="D35" s="54">
        <v>7500</v>
      </c>
      <c r="E35" s="54">
        <v>7500</v>
      </c>
      <c r="F35" s="348">
        <v>7500</v>
      </c>
      <c r="G35" s="85">
        <v>7000</v>
      </c>
      <c r="H35" s="86">
        <v>7000</v>
      </c>
      <c r="I35" s="86">
        <v>7000</v>
      </c>
      <c r="J35" s="85">
        <v>6000</v>
      </c>
      <c r="K35" s="86">
        <v>6000</v>
      </c>
      <c r="L35" s="86">
        <v>6000</v>
      </c>
      <c r="M35" s="85">
        <v>7000</v>
      </c>
      <c r="N35" s="86">
        <v>7000</v>
      </c>
      <c r="O35" s="86">
        <v>7000</v>
      </c>
      <c r="P35" s="539">
        <v>0</v>
      </c>
      <c r="Q35" s="539">
        <v>0</v>
      </c>
      <c r="R35" s="539">
        <v>0</v>
      </c>
    </row>
    <row r="37" spans="1:18">
      <c r="A37" t="s">
        <v>165</v>
      </c>
    </row>
    <row r="38" spans="1:18" ht="14" thickBot="1">
      <c r="A38" s="53" t="s">
        <v>300</v>
      </c>
      <c r="B38" s="53" t="s">
        <v>243</v>
      </c>
      <c r="C38" s="541" t="s">
        <v>879</v>
      </c>
      <c r="D38" s="53" t="s">
        <v>301</v>
      </c>
      <c r="E38" s="53" t="s">
        <v>244</v>
      </c>
      <c r="F38" s="53" t="s">
        <v>774</v>
      </c>
      <c r="G38" s="51" t="s">
        <v>302</v>
      </c>
      <c r="H38" s="51" t="s">
        <v>245</v>
      </c>
      <c r="I38" s="51" t="s">
        <v>880</v>
      </c>
      <c r="J38" s="51" t="s">
        <v>303</v>
      </c>
      <c r="K38" s="51" t="s">
        <v>246</v>
      </c>
      <c r="L38" s="51" t="s">
        <v>759</v>
      </c>
      <c r="M38" s="51" t="s">
        <v>304</v>
      </c>
      <c r="N38" s="51" t="s">
        <v>247</v>
      </c>
      <c r="O38" s="51" t="s">
        <v>881</v>
      </c>
      <c r="P38" s="51" t="s">
        <v>305</v>
      </c>
      <c r="Q38" s="51" t="s">
        <v>248</v>
      </c>
      <c r="R38" s="540" t="s">
        <v>749</v>
      </c>
    </row>
    <row r="39" spans="1:18" ht="30" thickTop="1" thickBot="1">
      <c r="A39" s="54" t="s">
        <v>166</v>
      </c>
      <c r="B39" s="54" t="s">
        <v>172</v>
      </c>
      <c r="C39" s="54" t="s">
        <v>882</v>
      </c>
      <c r="D39" s="54" t="s">
        <v>167</v>
      </c>
      <c r="E39" s="54" t="s">
        <v>111</v>
      </c>
      <c r="F39" s="54" t="s">
        <v>883</v>
      </c>
      <c r="G39" t="s">
        <v>168</v>
      </c>
      <c r="H39" s="539" t="s">
        <v>112</v>
      </c>
      <c r="I39" s="702" t="s">
        <v>884</v>
      </c>
      <c r="J39" t="s">
        <v>169</v>
      </c>
      <c r="K39" s="539" t="s">
        <v>113</v>
      </c>
      <c r="L39" s="702" t="s">
        <v>885</v>
      </c>
      <c r="M39" t="s">
        <v>170</v>
      </c>
      <c r="N39" s="539" t="s">
        <v>114</v>
      </c>
      <c r="O39" s="702" t="s">
        <v>886</v>
      </c>
      <c r="P39" t="s">
        <v>171</v>
      </c>
      <c r="Q39" s="539" t="s">
        <v>115</v>
      </c>
      <c r="R39" s="702" t="s">
        <v>887</v>
      </c>
    </row>
    <row r="40" spans="1:18" ht="15" thickTop="1" thickBot="1">
      <c r="A40" s="54">
        <v>3000</v>
      </c>
      <c r="B40" s="54">
        <v>3000</v>
      </c>
      <c r="C40" s="54">
        <v>3000</v>
      </c>
      <c r="D40" s="54">
        <v>0</v>
      </c>
      <c r="E40" s="54">
        <v>0</v>
      </c>
      <c r="F40" s="54">
        <v>0</v>
      </c>
      <c r="G40" s="85">
        <v>2500</v>
      </c>
      <c r="H40" s="86">
        <v>2500</v>
      </c>
      <c r="I40" s="86">
        <v>2500</v>
      </c>
      <c r="J40" s="85">
        <v>0</v>
      </c>
      <c r="K40" s="86">
        <v>0</v>
      </c>
      <c r="L40" s="86">
        <v>0</v>
      </c>
      <c r="M40" s="85">
        <v>3000</v>
      </c>
      <c r="N40" s="86">
        <v>3000</v>
      </c>
      <c r="O40" s="86">
        <v>3000</v>
      </c>
      <c r="P40" s="85">
        <v>0</v>
      </c>
      <c r="Q40" s="86">
        <v>0</v>
      </c>
      <c r="R40" s="86">
        <v>0</v>
      </c>
    </row>
    <row r="41" spans="1:18" ht="14" thickTop="1">
      <c r="A41" s="54">
        <v>4000</v>
      </c>
      <c r="B41" s="54">
        <v>4000</v>
      </c>
      <c r="C41" s="54">
        <v>4000</v>
      </c>
      <c r="D41" s="54">
        <v>5000</v>
      </c>
      <c r="E41" s="54">
        <v>5000</v>
      </c>
      <c r="F41" s="54">
        <v>5000</v>
      </c>
      <c r="G41" s="85">
        <v>4500</v>
      </c>
      <c r="H41" s="86">
        <v>4500</v>
      </c>
      <c r="I41" s="86">
        <v>4500</v>
      </c>
      <c r="J41" s="85">
        <v>0</v>
      </c>
      <c r="K41" s="86">
        <v>0</v>
      </c>
      <c r="L41" s="86">
        <v>0</v>
      </c>
      <c r="M41" s="85">
        <v>3500</v>
      </c>
      <c r="N41" s="86">
        <v>3500</v>
      </c>
      <c r="O41" s="86">
        <v>3500</v>
      </c>
      <c r="P41" s="85">
        <v>0</v>
      </c>
      <c r="Q41" s="86">
        <v>0</v>
      </c>
      <c r="R41" s="86">
        <v>0</v>
      </c>
    </row>
    <row r="43" spans="1:18">
      <c r="A43" t="s">
        <v>116</v>
      </c>
    </row>
    <row r="44" spans="1:18" ht="14" thickBot="1">
      <c r="A44" s="53" t="s">
        <v>306</v>
      </c>
      <c r="B44" s="53" t="s">
        <v>249</v>
      </c>
      <c r="C44" s="541" t="s">
        <v>888</v>
      </c>
      <c r="D44" s="53" t="s">
        <v>307</v>
      </c>
      <c r="E44" s="53" t="s">
        <v>250</v>
      </c>
      <c r="F44" s="541" t="s">
        <v>889</v>
      </c>
      <c r="G44" s="51" t="s">
        <v>308</v>
      </c>
      <c r="H44" s="51" t="s">
        <v>251</v>
      </c>
      <c r="I44" s="540" t="s">
        <v>890</v>
      </c>
    </row>
    <row r="45" spans="1:18" ht="16" thickTop="1" thickBot="1">
      <c r="A45" s="54" t="s">
        <v>117</v>
      </c>
      <c r="B45" s="54" t="s">
        <v>120</v>
      </c>
      <c r="C45" s="54" t="s">
        <v>891</v>
      </c>
      <c r="D45" s="54" t="s">
        <v>118</v>
      </c>
      <c r="E45" s="54" t="s">
        <v>121</v>
      </c>
      <c r="F45" s="54" t="s">
        <v>892</v>
      </c>
      <c r="G45" t="s">
        <v>119</v>
      </c>
      <c r="H45" s="539" t="s">
        <v>122</v>
      </c>
      <c r="I45" s="702" t="s">
        <v>893</v>
      </c>
    </row>
    <row r="46" spans="1:18" ht="15" thickTop="1" thickBot="1">
      <c r="A46" s="54">
        <v>0</v>
      </c>
      <c r="B46" s="54">
        <v>0</v>
      </c>
      <c r="C46" s="54">
        <v>0</v>
      </c>
      <c r="D46" s="54">
        <v>0</v>
      </c>
      <c r="E46" s="54">
        <v>0</v>
      </c>
      <c r="F46" s="348">
        <v>0</v>
      </c>
      <c r="G46" s="85">
        <v>4500</v>
      </c>
      <c r="H46" s="86">
        <v>4500</v>
      </c>
      <c r="I46" s="86">
        <v>4500</v>
      </c>
    </row>
    <row r="47" spans="1:18" ht="14" thickTop="1">
      <c r="A47" s="54">
        <v>0</v>
      </c>
      <c r="B47" s="54">
        <v>0</v>
      </c>
      <c r="C47" s="54">
        <v>0</v>
      </c>
      <c r="D47" s="54">
        <v>0</v>
      </c>
      <c r="E47" s="54">
        <v>0</v>
      </c>
      <c r="F47" s="348">
        <v>0</v>
      </c>
      <c r="G47" s="85">
        <v>5500</v>
      </c>
      <c r="H47" s="86">
        <v>5500</v>
      </c>
      <c r="I47" s="86">
        <v>5500</v>
      </c>
    </row>
  </sheetData>
  <sheetProtection algorithmName="SHA-512" hashValue="H/oJWRtsORl9qdTjoKbpDgzSmTPWATlg2n+iEzHE1ky0VaI4hoZCkjj7zHF1Kdk+xef/54m/3N0QsW9Ov6AkwQ==" saltValue="fZ/dHVJDPhvspoqpdZ3/ZQ==" spinCount="100000" sheet="1" objects="1" scenarios="1"/>
  <pageMargins left="0.75" right="0.75" top="1" bottom="1" header="0.5" footer="0.5"/>
  <pageSetup paperSize="9" orientation="portrait" horizontalDpi="4294967292" verticalDpi="4294967292"/>
  <tableParts count="112">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B2:D7"/>
  <sheetViews>
    <sheetView zoomScale="125" zoomScaleNormal="125" zoomScalePageLayoutView="125" workbookViewId="0">
      <selection activeCell="D4" sqref="D4"/>
    </sheetView>
  </sheetViews>
  <sheetFormatPr baseColWidth="10" defaultRowHeight="13"/>
  <sheetData>
    <row r="2" spans="2:4" ht="14">
      <c r="B2" s="83" t="s">
        <v>50</v>
      </c>
      <c r="D2" t="s">
        <v>364</v>
      </c>
    </row>
    <row r="3" spans="2:4" ht="14">
      <c r="B3" s="83" t="s">
        <v>51</v>
      </c>
      <c r="D3" t="s">
        <v>365</v>
      </c>
    </row>
    <row r="4" spans="2:4" ht="14">
      <c r="B4" s="83" t="s">
        <v>52</v>
      </c>
    </row>
    <row r="5" spans="2:4" ht="14">
      <c r="B5" s="83" t="s">
        <v>54</v>
      </c>
    </row>
    <row r="6" spans="2:4" ht="14">
      <c r="B6" s="83" t="s">
        <v>55</v>
      </c>
    </row>
    <row r="7" spans="2:4" ht="14">
      <c r="B7" s="83" t="s">
        <v>56</v>
      </c>
    </row>
  </sheetData>
  <sheetProtection algorithmName="SHA-512" hashValue="+c9BN0ZP2qTkvvOg3dGWnw0DIvBxxhZf/dRIa+b0aDxfbHMW4a9F/L+pyBhXLsYdPOUnWtQtQVThERaWjm/KwQ==" saltValue="YJaZJso0ou6cfwOFMeBXsA==" spinCount="100000" sheet="1" objects="1" scenarios="1"/>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B2:F5"/>
  <sheetViews>
    <sheetView zoomScale="125" zoomScaleNormal="125" zoomScalePageLayoutView="125" workbookViewId="0">
      <selection activeCell="A3" sqref="A3"/>
    </sheetView>
  </sheetViews>
  <sheetFormatPr baseColWidth="10" defaultRowHeight="13"/>
  <sheetData>
    <row r="2" spans="2:6" ht="17">
      <c r="B2" s="84" t="s">
        <v>57</v>
      </c>
      <c r="C2" s="84"/>
      <c r="D2" s="84" t="s">
        <v>58</v>
      </c>
      <c r="E2" s="84"/>
      <c r="F2" s="84" t="s">
        <v>59</v>
      </c>
    </row>
    <row r="3" spans="2:6">
      <c r="B3">
        <v>8</v>
      </c>
      <c r="D3">
        <v>7</v>
      </c>
      <c r="F3">
        <v>6</v>
      </c>
    </row>
    <row r="4" spans="2:6">
      <c r="B4">
        <v>6</v>
      </c>
      <c r="D4">
        <v>5</v>
      </c>
      <c r="F4">
        <v>4</v>
      </c>
    </row>
    <row r="5" spans="2:6">
      <c r="B5">
        <v>0</v>
      </c>
      <c r="D5">
        <v>0</v>
      </c>
      <c r="F5">
        <v>0</v>
      </c>
    </row>
  </sheetData>
  <sheetProtection password="F33B" sheet="1" objects="1" scenarios="1"/>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K446"/>
  <sheetViews>
    <sheetView zoomScale="125" zoomScaleNormal="125" zoomScalePageLayoutView="125" workbookViewId="0">
      <pane ySplit="4" topLeftCell="A5" activePane="bottomLeft" state="frozen"/>
      <selection activeCell="A37" sqref="A37"/>
      <selection pane="bottomLeft" activeCell="A5" sqref="A5"/>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4.33203125" style="273" bestFit="1"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5.6640625" style="275" customWidth="1"/>
    <col min="14" max="14" width="17.1640625" style="274" customWidth="1"/>
    <col min="15" max="15" width="16.6640625" style="274" customWidth="1"/>
    <col min="16" max="16" width="17" style="274" customWidth="1"/>
    <col min="17" max="17" width="14.83203125" style="276" customWidth="1"/>
    <col min="18" max="21" width="14.83203125" style="30" hidden="1" customWidth="1"/>
    <col min="22" max="22" width="12.33203125" style="174" hidden="1" customWidth="1"/>
    <col min="23" max="23" width="12.33203125" style="174" customWidth="1"/>
    <col min="24" max="24" width="15.6640625" style="174" bestFit="1" customWidth="1"/>
    <col min="25" max="28" width="4.1640625" style="262" customWidth="1"/>
    <col min="29" max="40" width="10.83203125" style="19"/>
    <col min="41" max="16384" width="10.83203125" style="4"/>
  </cols>
  <sheetData>
    <row r="1" spans="1:219" s="21" customFormat="1" ht="21.5" customHeight="1" thickBot="1">
      <c r="A1" s="175"/>
      <c r="B1" s="176"/>
      <c r="C1" s="175"/>
      <c r="D1" s="177"/>
      <c r="E1" s="177"/>
      <c r="F1" s="177"/>
      <c r="G1" s="177"/>
      <c r="H1" s="177"/>
      <c r="I1" s="177"/>
      <c r="J1" s="177"/>
      <c r="K1" s="178"/>
      <c r="L1" s="179"/>
      <c r="M1" s="179"/>
      <c r="N1" s="177"/>
      <c r="O1" s="177"/>
      <c r="P1" s="177"/>
      <c r="Q1" s="180"/>
      <c r="R1" s="28"/>
      <c r="S1" s="28"/>
      <c r="T1" s="28"/>
      <c r="U1" s="28"/>
      <c r="V1" s="156"/>
      <c r="W1" s="156"/>
      <c r="X1" s="156"/>
      <c r="Y1" s="277"/>
      <c r="Z1" s="277"/>
      <c r="AA1" s="277"/>
      <c r="AB1" s="277"/>
    </row>
    <row r="2" spans="1:219" s="5" customFormat="1" ht="33.5" customHeight="1" thickBot="1">
      <c r="A2" s="181" t="s">
        <v>78</v>
      </c>
      <c r="B2" s="182"/>
      <c r="C2" s="182"/>
      <c r="D2" s="182"/>
      <c r="E2" s="183"/>
      <c r="F2" s="183"/>
      <c r="G2" s="182"/>
      <c r="H2" s="183"/>
      <c r="I2" s="184"/>
      <c r="J2" s="185"/>
      <c r="K2" s="186"/>
      <c r="L2" s="187"/>
      <c r="M2" s="188"/>
      <c r="N2" s="181" t="s">
        <v>79</v>
      </c>
      <c r="O2" s="182"/>
      <c r="P2" s="182"/>
      <c r="Q2" s="182"/>
      <c r="R2" s="26"/>
      <c r="S2" s="26"/>
      <c r="T2" s="26"/>
      <c r="U2" s="26"/>
      <c r="V2" s="157"/>
      <c r="W2" s="158"/>
      <c r="X2" s="349" t="s">
        <v>439</v>
      </c>
      <c r="Y2" s="277"/>
      <c r="Z2" s="277"/>
      <c r="AA2" s="277"/>
      <c r="AB2" s="277"/>
      <c r="AC2" s="22"/>
    </row>
    <row r="3" spans="1:219" s="18" customFormat="1" ht="131" thickBot="1">
      <c r="A3" s="189" t="s">
        <v>128</v>
      </c>
      <c r="B3" s="190" t="s">
        <v>131</v>
      </c>
      <c r="C3" s="42" t="s">
        <v>133</v>
      </c>
      <c r="D3" s="42" t="s">
        <v>408</v>
      </c>
      <c r="E3" s="42" t="s">
        <v>378</v>
      </c>
      <c r="F3" s="190" t="s">
        <v>81</v>
      </c>
      <c r="G3" s="42" t="s">
        <v>84</v>
      </c>
      <c r="H3" s="42" t="s">
        <v>86</v>
      </c>
      <c r="I3" s="42" t="s">
        <v>85</v>
      </c>
      <c r="J3" s="42" t="s">
        <v>38</v>
      </c>
      <c r="K3" s="42" t="s">
        <v>40</v>
      </c>
      <c r="L3" s="42" t="s">
        <v>46</v>
      </c>
      <c r="M3" s="191" t="s">
        <v>47</v>
      </c>
      <c r="N3" s="192" t="s">
        <v>418</v>
      </c>
      <c r="O3" s="42" t="s">
        <v>352</v>
      </c>
      <c r="P3" s="42" t="s">
        <v>351</v>
      </c>
      <c r="Q3" s="193" t="s">
        <v>589</v>
      </c>
      <c r="R3" s="151"/>
      <c r="S3" s="151"/>
      <c r="T3" s="151"/>
      <c r="U3" s="151"/>
      <c r="V3" s="159"/>
      <c r="W3" s="313" t="s">
        <v>353</v>
      </c>
      <c r="X3" s="320"/>
      <c r="Y3" s="767" t="s">
        <v>64</v>
      </c>
      <c r="Z3" s="767"/>
      <c r="AA3" s="767"/>
      <c r="AB3" s="768"/>
    </row>
    <row r="4" spans="1:219" s="18" customFormat="1" ht="140.25" customHeight="1" thickBot="1">
      <c r="A4" s="194" t="s">
        <v>129</v>
      </c>
      <c r="B4" s="195" t="s">
        <v>130</v>
      </c>
      <c r="C4" s="196" t="s">
        <v>132</v>
      </c>
      <c r="D4" s="197" t="s">
        <v>134</v>
      </c>
      <c r="E4" s="42" t="s">
        <v>80</v>
      </c>
      <c r="F4" s="190" t="s">
        <v>82</v>
      </c>
      <c r="G4" s="42" t="s">
        <v>83</v>
      </c>
      <c r="H4" s="198" t="s">
        <v>88</v>
      </c>
      <c r="I4" s="42" t="s">
        <v>87</v>
      </c>
      <c r="J4" s="42" t="s">
        <v>39</v>
      </c>
      <c r="K4" s="42" t="s">
        <v>41</v>
      </c>
      <c r="L4" s="198" t="s">
        <v>53</v>
      </c>
      <c r="M4" s="191" t="s">
        <v>48</v>
      </c>
      <c r="N4" s="192" t="s">
        <v>42</v>
      </c>
      <c r="O4" s="42" t="s">
        <v>43</v>
      </c>
      <c r="P4" s="42" t="s">
        <v>44</v>
      </c>
      <c r="Q4" s="193" t="s">
        <v>590</v>
      </c>
      <c r="R4" s="151"/>
      <c r="S4" s="151"/>
      <c r="T4" s="151"/>
      <c r="U4" s="151"/>
      <c r="V4" s="159"/>
      <c r="W4" s="313" t="s">
        <v>45</v>
      </c>
      <c r="X4" s="320"/>
      <c r="Y4" s="319" t="s">
        <v>60</v>
      </c>
      <c r="Z4" s="278" t="s">
        <v>61</v>
      </c>
      <c r="AA4" s="278" t="s">
        <v>62</v>
      </c>
      <c r="AB4" s="278" t="s">
        <v>63</v>
      </c>
    </row>
    <row r="5" spans="1:219" s="14" customFormat="1" ht="48" customHeight="1" thickBot="1">
      <c r="A5" s="199" t="s">
        <v>355</v>
      </c>
      <c r="B5" s="200"/>
      <c r="C5" s="196"/>
      <c r="D5" s="43"/>
      <c r="E5" s="201"/>
      <c r="F5" s="201"/>
      <c r="G5" s="201"/>
      <c r="H5" s="201"/>
      <c r="I5" s="201"/>
      <c r="J5" s="201"/>
      <c r="K5" s="201"/>
      <c r="L5" s="202"/>
      <c r="M5" s="203"/>
      <c r="N5" s="204"/>
      <c r="O5" s="204"/>
      <c r="P5" s="204"/>
      <c r="Q5" s="205"/>
      <c r="R5" s="46"/>
      <c r="S5" s="46"/>
      <c r="T5" s="46"/>
      <c r="U5" s="46"/>
      <c r="V5" s="160"/>
      <c r="W5" s="161"/>
      <c r="X5" s="161"/>
      <c r="Y5" s="279"/>
      <c r="Z5" s="279"/>
      <c r="AA5" s="279"/>
      <c r="AB5" s="280"/>
      <c r="AC5" s="13"/>
      <c r="AD5" s="13"/>
      <c r="AE5" s="13"/>
      <c r="AF5" s="13"/>
      <c r="AG5" s="13"/>
      <c r="AH5" s="13"/>
      <c r="AI5" s="13"/>
      <c r="AJ5" s="13"/>
      <c r="AK5" s="13"/>
      <c r="AL5" s="13"/>
      <c r="AM5" s="13"/>
      <c r="AN5" s="13"/>
      <c r="AO5" s="13"/>
      <c r="AP5" s="13"/>
      <c r="AQ5" s="13"/>
      <c r="AR5" s="24"/>
      <c r="AS5" s="24"/>
      <c r="AT5" s="24"/>
      <c r="AU5" s="24"/>
      <c r="AV5" s="8"/>
      <c r="AW5" s="8"/>
      <c r="AX5" s="8"/>
      <c r="AY5" s="8"/>
      <c r="AZ5" s="9"/>
      <c r="BA5" s="10"/>
      <c r="BB5" s="11"/>
      <c r="BC5" s="6"/>
      <c r="BD5" s="12"/>
      <c r="BE5" s="3"/>
      <c r="BF5" s="13"/>
      <c r="BG5" s="13"/>
      <c r="BH5" s="13"/>
      <c r="BI5" s="13"/>
      <c r="BJ5" s="13"/>
      <c r="BK5" s="13"/>
      <c r="BL5" s="13"/>
      <c r="BM5" s="13"/>
      <c r="BN5" s="13"/>
      <c r="BO5" s="13"/>
      <c r="BP5" s="13"/>
      <c r="BQ5" s="13"/>
      <c r="BR5" s="13"/>
      <c r="BS5" s="13"/>
      <c r="BT5" s="13"/>
      <c r="BU5" s="13"/>
      <c r="BV5" s="13"/>
      <c r="BW5" s="13"/>
      <c r="BX5" s="13"/>
      <c r="BY5" s="13"/>
      <c r="BZ5" s="13"/>
      <c r="CA5" s="13"/>
      <c r="CB5" s="13"/>
      <c r="CC5" s="13"/>
      <c r="CD5" s="24"/>
      <c r="CE5" s="24"/>
      <c r="CF5" s="24"/>
      <c r="CG5" s="24"/>
      <c r="CH5" s="8"/>
      <c r="CI5" s="8"/>
      <c r="CJ5" s="8"/>
      <c r="CK5" s="8"/>
      <c r="CL5" s="9"/>
      <c r="CM5" s="10"/>
      <c r="CN5" s="11"/>
      <c r="CO5" s="6"/>
      <c r="CP5" s="12"/>
      <c r="CQ5" s="3"/>
      <c r="CR5" s="13"/>
      <c r="CS5" s="13"/>
      <c r="CT5" s="13"/>
      <c r="CU5" s="13"/>
      <c r="CV5" s="13"/>
      <c r="CW5" s="13"/>
      <c r="CX5" s="13"/>
      <c r="CY5" s="13"/>
      <c r="CZ5" s="13"/>
      <c r="DA5" s="13"/>
      <c r="DB5" s="13"/>
      <c r="DC5" s="13"/>
      <c r="DD5" s="13"/>
      <c r="DE5" s="13"/>
      <c r="DF5" s="13"/>
      <c r="DG5" s="13"/>
      <c r="DH5" s="13"/>
      <c r="DI5" s="13"/>
      <c r="DJ5" s="13"/>
      <c r="DK5" s="13"/>
      <c r="DL5" s="13"/>
      <c r="DM5" s="13"/>
      <c r="DN5" s="13"/>
      <c r="DO5" s="13"/>
      <c r="DP5" s="24"/>
      <c r="DQ5" s="24"/>
      <c r="DR5" s="24"/>
      <c r="DS5" s="24"/>
      <c r="DT5" s="8"/>
      <c r="DU5" s="8"/>
      <c r="DV5" s="8"/>
      <c r="DW5" s="8"/>
      <c r="DX5" s="9"/>
      <c r="DY5" s="10"/>
      <c r="DZ5" s="11"/>
      <c r="EA5" s="6"/>
      <c r="EB5" s="12"/>
      <c r="EC5" s="3"/>
      <c r="ED5" s="13"/>
      <c r="EE5" s="13"/>
      <c r="EF5" s="13"/>
      <c r="EG5" s="13"/>
      <c r="EH5" s="13"/>
      <c r="EI5" s="13"/>
      <c r="EJ5" s="13"/>
      <c r="EK5" s="13"/>
      <c r="EL5" s="13"/>
      <c r="EM5" s="13"/>
      <c r="EN5" s="13"/>
      <c r="EO5" s="13"/>
      <c r="EP5" s="13"/>
      <c r="EQ5" s="13"/>
      <c r="ER5" s="13"/>
      <c r="ES5" s="13"/>
      <c r="ET5" s="13"/>
      <c r="EU5" s="13"/>
      <c r="EV5" s="13"/>
      <c r="EW5" s="13"/>
      <c r="EX5" s="13"/>
      <c r="EY5" s="13"/>
      <c r="EZ5" s="13"/>
      <c r="FA5" s="13"/>
      <c r="FB5" s="24"/>
      <c r="FC5" s="24"/>
      <c r="FD5" s="24"/>
      <c r="FE5" s="24"/>
      <c r="FF5" s="8"/>
      <c r="FG5" s="8"/>
      <c r="FH5" s="8"/>
      <c r="FI5" s="8"/>
      <c r="FJ5" s="9"/>
      <c r="FK5" s="10"/>
      <c r="FL5" s="11"/>
      <c r="FM5" s="6"/>
      <c r="FN5" s="12"/>
      <c r="FO5" s="3"/>
      <c r="FP5" s="13"/>
      <c r="FQ5" s="13"/>
      <c r="FR5" s="13"/>
      <c r="FS5" s="13"/>
      <c r="FT5" s="13"/>
      <c r="FU5" s="13"/>
      <c r="FV5" s="13"/>
      <c r="FW5" s="13"/>
      <c r="FX5" s="13"/>
      <c r="FY5" s="13"/>
      <c r="FZ5" s="13"/>
      <c r="GA5" s="13"/>
      <c r="GB5" s="13"/>
      <c r="GC5" s="13"/>
      <c r="GD5" s="13"/>
      <c r="GE5" s="13"/>
      <c r="GF5" s="13"/>
      <c r="GG5" s="13"/>
      <c r="GH5" s="13"/>
      <c r="GI5" s="13"/>
      <c r="GJ5" s="13"/>
      <c r="GK5" s="13"/>
      <c r="GL5" s="13"/>
      <c r="GM5" s="13"/>
      <c r="GN5" s="24"/>
      <c r="GO5" s="24"/>
      <c r="GP5" s="24"/>
      <c r="GQ5" s="24"/>
      <c r="GR5" s="8"/>
      <c r="GS5" s="8"/>
      <c r="GT5" s="8"/>
      <c r="GU5" s="8"/>
      <c r="GV5" s="9"/>
      <c r="GW5" s="10"/>
      <c r="GX5" s="11"/>
      <c r="GY5" s="6"/>
      <c r="GZ5" s="12"/>
      <c r="HA5" s="3"/>
      <c r="HB5" s="13"/>
      <c r="HC5" s="13"/>
      <c r="HD5" s="13"/>
      <c r="HE5" s="13"/>
      <c r="HF5" s="13"/>
      <c r="HG5" s="13"/>
      <c r="HH5" s="13"/>
      <c r="HI5" s="13"/>
      <c r="HJ5" s="13"/>
      <c r="HK5" s="13"/>
    </row>
    <row r="6" spans="1:219" s="7" customFormat="1" ht="48" customHeight="1">
      <c r="A6" s="206"/>
      <c r="B6" s="41">
        <v>1</v>
      </c>
      <c r="C6" s="207"/>
      <c r="D6" s="32"/>
      <c r="E6" s="367"/>
      <c r="F6" s="38">
        <v>1</v>
      </c>
      <c r="G6" s="37"/>
      <c r="H6" s="37"/>
      <c r="I6" s="88"/>
      <c r="J6" s="89"/>
      <c r="K6" s="90"/>
      <c r="L6" s="89"/>
      <c r="M6" s="91"/>
      <c r="N6" s="92"/>
      <c r="O6" s="93"/>
      <c r="P6" s="89"/>
      <c r="Q6" s="94"/>
      <c r="R6" s="295">
        <f t="shared" ref="R6:U13" si="0">N6</f>
        <v>0</v>
      </c>
      <c r="S6" s="295">
        <f t="shared" si="0"/>
        <v>0</v>
      </c>
      <c r="T6" s="295">
        <f t="shared" si="0"/>
        <v>0</v>
      </c>
      <c r="U6" s="295">
        <f t="shared" si="0"/>
        <v>0</v>
      </c>
      <c r="V6" s="296">
        <f t="shared" ref="V6:V11" si="1">IF(R6+S6=0,T6*U6,OR(IF(R6+T6=0,S6*U6),OR(IF(S6+T6=0,R6*U6))))</f>
        <v>0</v>
      </c>
      <c r="W6" s="436">
        <f t="shared" ref="W6:W11" si="2">IF(V6=TRUE,(R6+S6+T6)*U6,V6)</f>
        <v>0</v>
      </c>
      <c r="X6" s="315"/>
      <c r="Y6" s="307"/>
      <c r="Z6" s="281"/>
      <c r="AA6" s="282"/>
      <c r="AB6" s="281"/>
    </row>
    <row r="7" spans="1:219" s="7" customFormat="1" ht="48" customHeight="1">
      <c r="A7" s="208"/>
      <c r="B7" s="209">
        <v>2</v>
      </c>
      <c r="C7" s="210"/>
      <c r="D7" s="15"/>
      <c r="E7" s="15"/>
      <c r="F7" s="16">
        <v>2</v>
      </c>
      <c r="G7" s="17"/>
      <c r="H7" s="17"/>
      <c r="I7" s="95"/>
      <c r="J7" s="96"/>
      <c r="K7" s="97"/>
      <c r="L7" s="96"/>
      <c r="M7" s="98"/>
      <c r="N7" s="99"/>
      <c r="O7" s="100"/>
      <c r="P7" s="96"/>
      <c r="Q7" s="101"/>
      <c r="R7" s="297">
        <f t="shared" si="0"/>
        <v>0</v>
      </c>
      <c r="S7" s="297">
        <f t="shared" si="0"/>
        <v>0</v>
      </c>
      <c r="T7" s="297">
        <f t="shared" si="0"/>
        <v>0</v>
      </c>
      <c r="U7" s="297">
        <f t="shared" si="0"/>
        <v>0</v>
      </c>
      <c r="V7" s="298">
        <f t="shared" si="1"/>
        <v>0</v>
      </c>
      <c r="W7" s="437">
        <f t="shared" si="2"/>
        <v>0</v>
      </c>
      <c r="X7" s="316"/>
      <c r="Y7" s="308"/>
      <c r="Z7" s="283"/>
      <c r="AA7" s="284"/>
      <c r="AB7" s="283"/>
    </row>
    <row r="8" spans="1:219" s="7" customFormat="1" ht="48" customHeight="1">
      <c r="A8" s="208"/>
      <c r="B8" s="209">
        <v>3</v>
      </c>
      <c r="C8" s="210"/>
      <c r="D8" s="15"/>
      <c r="E8" s="15"/>
      <c r="F8" s="16">
        <v>3</v>
      </c>
      <c r="G8" s="17"/>
      <c r="H8" s="17"/>
      <c r="I8" s="95"/>
      <c r="J8" s="96"/>
      <c r="K8" s="97"/>
      <c r="L8" s="96"/>
      <c r="M8" s="98"/>
      <c r="N8" s="99"/>
      <c r="O8" s="100"/>
      <c r="P8" s="96"/>
      <c r="Q8" s="101"/>
      <c r="R8" s="297">
        <f t="shared" si="0"/>
        <v>0</v>
      </c>
      <c r="S8" s="297">
        <f t="shared" si="0"/>
        <v>0</v>
      </c>
      <c r="T8" s="297">
        <f t="shared" si="0"/>
        <v>0</v>
      </c>
      <c r="U8" s="297">
        <f t="shared" si="0"/>
        <v>0</v>
      </c>
      <c r="V8" s="298">
        <f t="shared" si="1"/>
        <v>0</v>
      </c>
      <c r="W8" s="437">
        <f t="shared" si="2"/>
        <v>0</v>
      </c>
      <c r="X8" s="316"/>
      <c r="Y8" s="308"/>
      <c r="Z8" s="283"/>
      <c r="AA8" s="284"/>
      <c r="AB8" s="283"/>
    </row>
    <row r="9" spans="1:219" s="7" customFormat="1" ht="48" customHeight="1">
      <c r="A9" s="208"/>
      <c r="B9" s="209">
        <v>4</v>
      </c>
      <c r="C9" s="210"/>
      <c r="D9" s="15"/>
      <c r="E9" s="15"/>
      <c r="F9" s="16">
        <v>4</v>
      </c>
      <c r="G9" s="17"/>
      <c r="H9" s="17"/>
      <c r="I9" s="95"/>
      <c r="J9" s="96"/>
      <c r="K9" s="97"/>
      <c r="L9" s="96"/>
      <c r="M9" s="98"/>
      <c r="N9" s="153"/>
      <c r="O9" s="152"/>
      <c r="P9" s="154"/>
      <c r="Q9" s="155"/>
      <c r="R9" s="297">
        <f t="shared" si="0"/>
        <v>0</v>
      </c>
      <c r="S9" s="297">
        <f t="shared" si="0"/>
        <v>0</v>
      </c>
      <c r="T9" s="297">
        <f t="shared" si="0"/>
        <v>0</v>
      </c>
      <c r="U9" s="297">
        <f t="shared" si="0"/>
        <v>0</v>
      </c>
      <c r="V9" s="298">
        <f t="shared" si="1"/>
        <v>0</v>
      </c>
      <c r="W9" s="437">
        <f t="shared" si="2"/>
        <v>0</v>
      </c>
      <c r="X9" s="316"/>
      <c r="Y9" s="308"/>
      <c r="Z9" s="283"/>
      <c r="AA9" s="284"/>
      <c r="AB9" s="283"/>
    </row>
    <row r="10" spans="1:219" s="7" customFormat="1" ht="48" customHeight="1">
      <c r="A10" s="208"/>
      <c r="B10" s="209">
        <v>5</v>
      </c>
      <c r="C10" s="210"/>
      <c r="D10" s="15"/>
      <c r="E10" s="15"/>
      <c r="F10" s="16">
        <v>5</v>
      </c>
      <c r="G10" s="17"/>
      <c r="H10" s="17"/>
      <c r="I10" s="95"/>
      <c r="J10" s="96"/>
      <c r="K10" s="97"/>
      <c r="L10" s="96"/>
      <c r="M10" s="98"/>
      <c r="N10" s="153"/>
      <c r="O10" s="152"/>
      <c r="P10" s="154"/>
      <c r="Q10" s="101"/>
      <c r="R10" s="297">
        <f t="shared" si="0"/>
        <v>0</v>
      </c>
      <c r="S10" s="297">
        <f t="shared" si="0"/>
        <v>0</v>
      </c>
      <c r="T10" s="297">
        <f t="shared" si="0"/>
        <v>0</v>
      </c>
      <c r="U10" s="297">
        <f t="shared" si="0"/>
        <v>0</v>
      </c>
      <c r="V10" s="298">
        <f t="shared" si="1"/>
        <v>0</v>
      </c>
      <c r="W10" s="437">
        <f t="shared" si="2"/>
        <v>0</v>
      </c>
      <c r="X10" s="316"/>
      <c r="Y10" s="308"/>
      <c r="Z10" s="283"/>
      <c r="AA10" s="284"/>
      <c r="AB10" s="283"/>
    </row>
    <row r="11" spans="1:219" s="7" customFormat="1" ht="48" customHeight="1">
      <c r="A11" s="208"/>
      <c r="B11" s="209">
        <v>6</v>
      </c>
      <c r="C11" s="210"/>
      <c r="D11" s="15"/>
      <c r="E11" s="15"/>
      <c r="F11" s="16">
        <v>6</v>
      </c>
      <c r="G11" s="211"/>
      <c r="H11" s="17"/>
      <c r="I11" s="95"/>
      <c r="J11" s="96"/>
      <c r="K11" s="97"/>
      <c r="L11" s="96"/>
      <c r="M11" s="98"/>
      <c r="N11" s="99"/>
      <c r="O11" s="100"/>
      <c r="P11" s="96"/>
      <c r="Q11" s="101"/>
      <c r="R11" s="297">
        <f t="shared" si="0"/>
        <v>0</v>
      </c>
      <c r="S11" s="297">
        <f t="shared" si="0"/>
        <v>0</v>
      </c>
      <c r="T11" s="297">
        <f t="shared" si="0"/>
        <v>0</v>
      </c>
      <c r="U11" s="297">
        <f t="shared" si="0"/>
        <v>0</v>
      </c>
      <c r="V11" s="298">
        <f t="shared" si="1"/>
        <v>0</v>
      </c>
      <c r="W11" s="437">
        <f t="shared" si="2"/>
        <v>0</v>
      </c>
      <c r="X11" s="316"/>
      <c r="Y11" s="308"/>
      <c r="Z11" s="283"/>
      <c r="AA11" s="284"/>
      <c r="AB11" s="283"/>
    </row>
    <row r="12" spans="1:219" s="7" customFormat="1" ht="48" customHeight="1">
      <c r="A12" s="212"/>
      <c r="B12" s="213">
        <v>7</v>
      </c>
      <c r="C12" s="214"/>
      <c r="D12" s="95"/>
      <c r="E12" s="15"/>
      <c r="F12" s="123">
        <v>7</v>
      </c>
      <c r="G12" s="215"/>
      <c r="H12" s="215"/>
      <c r="I12" s="95"/>
      <c r="J12" s="96"/>
      <c r="K12" s="97"/>
      <c r="L12" s="96"/>
      <c r="M12" s="98"/>
      <c r="N12" s="99"/>
      <c r="O12" s="100"/>
      <c r="P12" s="96"/>
      <c r="Q12" s="101"/>
      <c r="R12" s="297">
        <f t="shared" si="0"/>
        <v>0</v>
      </c>
      <c r="S12" s="297">
        <f t="shared" si="0"/>
        <v>0</v>
      </c>
      <c r="T12" s="297">
        <f t="shared" si="0"/>
        <v>0</v>
      </c>
      <c r="U12" s="297">
        <f t="shared" si="0"/>
        <v>0</v>
      </c>
      <c r="V12" s="298">
        <f>IF(R12+S12=0,T12*U12,OR(IF(R12+T12=0,S12*U12),OR(IF(S12+T12=0,R12*U12))))</f>
        <v>0</v>
      </c>
      <c r="W12" s="437">
        <f>IF(V12=TRUE,(R12+S12+T12)*U12,V12)</f>
        <v>0</v>
      </c>
      <c r="X12" s="316"/>
      <c r="Y12" s="308"/>
      <c r="Z12" s="283"/>
      <c r="AA12" s="284"/>
      <c r="AB12" s="283"/>
    </row>
    <row r="13" spans="1:219" s="7" customFormat="1" ht="48" customHeight="1" thickBot="1">
      <c r="A13" s="216"/>
      <c r="B13" s="217">
        <v>8</v>
      </c>
      <c r="C13" s="218"/>
      <c r="D13" s="33"/>
      <c r="E13" s="33"/>
      <c r="F13" s="40">
        <v>8</v>
      </c>
      <c r="G13" s="39"/>
      <c r="H13" s="39"/>
      <c r="I13" s="102"/>
      <c r="J13" s="103"/>
      <c r="K13" s="104"/>
      <c r="L13" s="103"/>
      <c r="M13" s="105"/>
      <c r="N13" s="106"/>
      <c r="O13" s="107"/>
      <c r="P13" s="103"/>
      <c r="Q13" s="108"/>
      <c r="R13" s="297">
        <f t="shared" si="0"/>
        <v>0</v>
      </c>
      <c r="S13" s="297">
        <f t="shared" si="0"/>
        <v>0</v>
      </c>
      <c r="T13" s="297">
        <f t="shared" si="0"/>
        <v>0</v>
      </c>
      <c r="U13" s="297">
        <f t="shared" si="0"/>
        <v>0</v>
      </c>
      <c r="V13" s="298">
        <f>IF(R13+S13=0,T13*U13,OR(IF(R13+T13=0,S13*U13),OR(IF(S13+T13=0,R13*U13))))</f>
        <v>0</v>
      </c>
      <c r="W13" s="437">
        <f>IF(V13=TRUE,(R13+S13+T13)*U13,V13)</f>
        <v>0</v>
      </c>
      <c r="X13" s="321"/>
      <c r="Y13" s="309"/>
      <c r="Z13" s="285"/>
      <c r="AA13" s="286"/>
      <c r="AB13" s="285"/>
    </row>
    <row r="14" spans="1:219" s="14" customFormat="1" ht="48" customHeight="1" thickBot="1">
      <c r="A14" s="219" t="s">
        <v>356</v>
      </c>
      <c r="B14" s="220"/>
      <c r="C14" s="221"/>
      <c r="D14" s="47"/>
      <c r="E14" s="222"/>
      <c r="F14" s="222"/>
      <c r="G14" s="222"/>
      <c r="H14" s="222"/>
      <c r="I14" s="223"/>
      <c r="J14" s="223"/>
      <c r="K14" s="223"/>
      <c r="L14" s="224"/>
      <c r="M14" s="224"/>
      <c r="N14" s="225"/>
      <c r="O14" s="226"/>
      <c r="P14" s="225"/>
      <c r="Q14" s="226"/>
      <c r="R14" s="109"/>
      <c r="S14" s="109"/>
      <c r="T14" s="109"/>
      <c r="U14" s="109"/>
      <c r="V14" s="162"/>
      <c r="W14" s="163"/>
      <c r="X14" s="163"/>
      <c r="Y14" s="287"/>
      <c r="Z14" s="287"/>
      <c r="AA14" s="287"/>
      <c r="AB14" s="288"/>
      <c r="AC14" s="13"/>
      <c r="AD14" s="13"/>
      <c r="AE14" s="13"/>
      <c r="AF14" s="13"/>
      <c r="AG14" s="13"/>
      <c r="AH14" s="13"/>
      <c r="AI14" s="13"/>
      <c r="AJ14" s="13"/>
      <c r="AK14" s="13"/>
      <c r="AL14" s="13"/>
      <c r="AM14" s="13"/>
      <c r="AN14" s="13"/>
      <c r="AO14" s="13"/>
      <c r="AP14" s="13"/>
      <c r="AQ14" s="13"/>
      <c r="AR14" s="24"/>
      <c r="AS14" s="24"/>
      <c r="AT14" s="24"/>
      <c r="AU14" s="24"/>
      <c r="AV14" s="8"/>
      <c r="AW14" s="8"/>
      <c r="AX14" s="8"/>
      <c r="AY14" s="8"/>
      <c r="AZ14" s="9"/>
      <c r="BA14" s="10"/>
      <c r="BB14" s="11"/>
      <c r="BC14" s="6"/>
      <c r="BD14" s="12"/>
      <c r="BE14" s="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24"/>
      <c r="CE14" s="24"/>
      <c r="CF14" s="24"/>
      <c r="CG14" s="24"/>
      <c r="CH14" s="8"/>
      <c r="CI14" s="8"/>
      <c r="CJ14" s="8"/>
      <c r="CK14" s="8"/>
      <c r="CL14" s="9"/>
      <c r="CM14" s="10"/>
      <c r="CN14" s="11"/>
      <c r="CO14" s="6"/>
      <c r="CP14" s="12"/>
      <c r="CQ14" s="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24"/>
      <c r="DQ14" s="24"/>
      <c r="DR14" s="24"/>
      <c r="DS14" s="24"/>
      <c r="DT14" s="8"/>
      <c r="DU14" s="8"/>
      <c r="DV14" s="8"/>
      <c r="DW14" s="8"/>
      <c r="DX14" s="9"/>
      <c r="DY14" s="10"/>
      <c r="DZ14" s="11"/>
      <c r="EA14" s="6"/>
      <c r="EB14" s="12"/>
      <c r="EC14" s="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24"/>
      <c r="FC14" s="24"/>
      <c r="FD14" s="24"/>
      <c r="FE14" s="24"/>
      <c r="FF14" s="8"/>
      <c r="FG14" s="8"/>
      <c r="FH14" s="8"/>
      <c r="FI14" s="8"/>
      <c r="FJ14" s="9"/>
      <c r="FK14" s="10"/>
      <c r="FL14" s="11"/>
      <c r="FM14" s="6"/>
      <c r="FN14" s="12"/>
      <c r="FO14" s="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24"/>
      <c r="GO14" s="24"/>
      <c r="GP14" s="24"/>
      <c r="GQ14" s="24"/>
      <c r="GR14" s="8"/>
      <c r="GS14" s="8"/>
      <c r="GT14" s="8"/>
      <c r="GU14" s="8"/>
      <c r="GV14" s="9"/>
      <c r="GW14" s="10"/>
      <c r="GX14" s="11"/>
      <c r="GY14" s="6"/>
      <c r="GZ14" s="12"/>
      <c r="HA14" s="3"/>
      <c r="HB14" s="13"/>
      <c r="HC14" s="13"/>
      <c r="HD14" s="13"/>
      <c r="HE14" s="13"/>
      <c r="HF14" s="13"/>
      <c r="HG14" s="13"/>
      <c r="HH14" s="13"/>
      <c r="HI14" s="13"/>
      <c r="HJ14" s="13"/>
      <c r="HK14" s="13"/>
    </row>
    <row r="15" spans="1:219" s="7" customFormat="1" ht="48" customHeight="1" thickBot="1">
      <c r="A15" s="227"/>
      <c r="B15" s="228">
        <v>8</v>
      </c>
      <c r="C15" s="42"/>
      <c r="D15" s="34"/>
      <c r="E15" s="34"/>
      <c r="F15" s="36">
        <v>1</v>
      </c>
      <c r="G15" s="35"/>
      <c r="H15" s="35"/>
      <c r="I15" s="110"/>
      <c r="J15" s="111"/>
      <c r="K15" s="112"/>
      <c r="L15" s="111"/>
      <c r="M15" s="113"/>
      <c r="N15" s="119"/>
      <c r="O15" s="114"/>
      <c r="P15" s="111"/>
      <c r="Q15" s="115"/>
      <c r="R15" s="299">
        <f>N15</f>
        <v>0</v>
      </c>
      <c r="S15" s="299">
        <f>O15</f>
        <v>0</v>
      </c>
      <c r="T15" s="299">
        <f>P15</f>
        <v>0</v>
      </c>
      <c r="U15" s="299">
        <f>Q15</f>
        <v>0</v>
      </c>
      <c r="V15" s="300">
        <f>IF(R15+S15=0,T15*U15,OR(IF(R15+T15=0,S15*U15),OR(IF(S15+T15=0,R15*U15))))</f>
        <v>0</v>
      </c>
      <c r="W15" s="437">
        <f>IF(V15=TRUE,(R15+S15+T15)*U15,V15)</f>
        <v>0</v>
      </c>
      <c r="X15" s="315"/>
      <c r="Y15" s="310"/>
      <c r="Z15" s="289"/>
      <c r="AA15" s="289"/>
      <c r="AB15" s="289"/>
    </row>
    <row r="16" spans="1:219" s="14" customFormat="1" ht="48" customHeight="1" thickBot="1">
      <c r="A16" s="219" t="s">
        <v>357</v>
      </c>
      <c r="B16" s="220"/>
      <c r="C16" s="221"/>
      <c r="D16" s="31"/>
      <c r="E16" s="222"/>
      <c r="F16" s="222"/>
      <c r="G16" s="222"/>
      <c r="H16" s="222"/>
      <c r="I16" s="223"/>
      <c r="J16" s="229"/>
      <c r="K16" s="229"/>
      <c r="L16" s="230"/>
      <c r="M16" s="230"/>
      <c r="N16" s="231"/>
      <c r="O16" s="232"/>
      <c r="P16" s="231"/>
      <c r="Q16" s="232"/>
      <c r="R16" s="116"/>
      <c r="S16" s="116"/>
      <c r="T16" s="116"/>
      <c r="U16" s="116"/>
      <c r="V16" s="164"/>
      <c r="W16" s="165"/>
      <c r="X16" s="165"/>
      <c r="Y16" s="287"/>
      <c r="Z16" s="287"/>
      <c r="AA16" s="287"/>
      <c r="AB16" s="288"/>
      <c r="AC16" s="13"/>
      <c r="AD16" s="13"/>
      <c r="AE16" s="13"/>
      <c r="AF16" s="13"/>
      <c r="AG16" s="13"/>
      <c r="AH16" s="13"/>
      <c r="AI16" s="13"/>
      <c r="AJ16" s="13"/>
      <c r="AK16" s="13"/>
      <c r="AL16" s="13"/>
      <c r="AM16" s="13"/>
      <c r="AN16" s="13"/>
      <c r="AO16" s="13"/>
      <c r="AP16" s="13"/>
      <c r="AQ16" s="13"/>
      <c r="AR16" s="24"/>
      <c r="AS16" s="24"/>
      <c r="AT16" s="24"/>
      <c r="AU16" s="24"/>
      <c r="AV16" s="8"/>
      <c r="AW16" s="8"/>
      <c r="AX16" s="8"/>
      <c r="AY16" s="8"/>
      <c r="AZ16" s="9"/>
      <c r="BA16" s="10"/>
      <c r="BB16" s="11"/>
      <c r="BC16" s="6"/>
      <c r="BD16" s="12"/>
      <c r="BE16" s="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24"/>
      <c r="CE16" s="24"/>
      <c r="CF16" s="24"/>
      <c r="CG16" s="24"/>
      <c r="CH16" s="8"/>
      <c r="CI16" s="8"/>
      <c r="CJ16" s="8"/>
      <c r="CK16" s="8"/>
      <c r="CL16" s="9"/>
      <c r="CM16" s="10"/>
      <c r="CN16" s="11"/>
      <c r="CO16" s="6"/>
      <c r="CP16" s="12"/>
      <c r="CQ16" s="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24"/>
      <c r="DQ16" s="24"/>
      <c r="DR16" s="24"/>
      <c r="DS16" s="24"/>
      <c r="DT16" s="8"/>
      <c r="DU16" s="8"/>
      <c r="DV16" s="8"/>
      <c r="DW16" s="8"/>
      <c r="DX16" s="9"/>
      <c r="DY16" s="10"/>
      <c r="DZ16" s="11"/>
      <c r="EA16" s="6"/>
      <c r="EB16" s="12"/>
      <c r="EC16" s="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24"/>
      <c r="FC16" s="24"/>
      <c r="FD16" s="24"/>
      <c r="FE16" s="24"/>
      <c r="FF16" s="8"/>
      <c r="FG16" s="8"/>
      <c r="FH16" s="8"/>
      <c r="FI16" s="8"/>
      <c r="FJ16" s="9"/>
      <c r="FK16" s="10"/>
      <c r="FL16" s="11"/>
      <c r="FM16" s="6"/>
      <c r="FN16" s="12"/>
      <c r="FO16" s="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24"/>
      <c r="GO16" s="24"/>
      <c r="GP16" s="24"/>
      <c r="GQ16" s="24"/>
      <c r="GR16" s="8"/>
      <c r="GS16" s="8"/>
      <c r="GT16" s="8"/>
      <c r="GU16" s="8"/>
      <c r="GV16" s="9"/>
      <c r="GW16" s="10"/>
      <c r="GX16" s="11"/>
      <c r="GY16" s="6"/>
      <c r="GZ16" s="12"/>
      <c r="HA16" s="3"/>
      <c r="HB16" s="13"/>
      <c r="HC16" s="13"/>
      <c r="HD16" s="13"/>
      <c r="HE16" s="13"/>
      <c r="HF16" s="13"/>
      <c r="HG16" s="13"/>
      <c r="HH16" s="13"/>
      <c r="HI16" s="13"/>
      <c r="HJ16" s="13"/>
      <c r="HK16" s="13"/>
    </row>
    <row r="17" spans="1:219" s="7" customFormat="1" ht="48" customHeight="1">
      <c r="A17" s="206"/>
      <c r="B17" s="41">
        <v>9</v>
      </c>
      <c r="C17" s="207"/>
      <c r="D17" s="32"/>
      <c r="E17" s="32"/>
      <c r="F17" s="38">
        <v>1</v>
      </c>
      <c r="G17" s="37"/>
      <c r="H17" s="37"/>
      <c r="I17" s="88"/>
      <c r="J17" s="89"/>
      <c r="K17" s="90"/>
      <c r="L17" s="89"/>
      <c r="M17" s="91"/>
      <c r="N17" s="92"/>
      <c r="O17" s="93"/>
      <c r="P17" s="89"/>
      <c r="Q17" s="94"/>
      <c r="R17" s="301">
        <f t="shared" ref="R17:U25" si="3">N17</f>
        <v>0</v>
      </c>
      <c r="S17" s="301">
        <f t="shared" si="3"/>
        <v>0</v>
      </c>
      <c r="T17" s="301">
        <f t="shared" si="3"/>
        <v>0</v>
      </c>
      <c r="U17" s="301">
        <f t="shared" si="3"/>
        <v>0</v>
      </c>
      <c r="V17" s="296">
        <f t="shared" ref="V17:V25" si="4">IF(R17+S17=0,T17*U17,OR(IF(R17+T17=0,S17*U17),OR(IF(S17+T17=0,R17*U17))))</f>
        <v>0</v>
      </c>
      <c r="W17" s="437">
        <f t="shared" ref="W17:W25" si="5">IF(V17=TRUE,(R17+S17+T17)*U17,V17)</f>
        <v>0</v>
      </c>
      <c r="X17" s="316"/>
      <c r="Y17" s="311"/>
      <c r="Z17" s="290"/>
      <c r="AA17" s="290"/>
      <c r="AB17" s="290"/>
    </row>
    <row r="18" spans="1:219" s="7" customFormat="1" ht="48" customHeight="1">
      <c r="A18" s="208"/>
      <c r="B18" s="209">
        <v>10</v>
      </c>
      <c r="C18" s="210"/>
      <c r="D18" s="15"/>
      <c r="E18" s="15"/>
      <c r="F18" s="16">
        <v>2</v>
      </c>
      <c r="G18" s="17"/>
      <c r="H18" s="17"/>
      <c r="I18" s="95"/>
      <c r="J18" s="96"/>
      <c r="K18" s="97"/>
      <c r="L18" s="96"/>
      <c r="M18" s="98"/>
      <c r="N18" s="99"/>
      <c r="O18" s="100"/>
      <c r="P18" s="96"/>
      <c r="Q18" s="101"/>
      <c r="R18" s="302">
        <f t="shared" si="3"/>
        <v>0</v>
      </c>
      <c r="S18" s="302">
        <f t="shared" si="3"/>
        <v>0</v>
      </c>
      <c r="T18" s="302">
        <f t="shared" si="3"/>
        <v>0</v>
      </c>
      <c r="U18" s="302">
        <f t="shared" si="3"/>
        <v>0</v>
      </c>
      <c r="V18" s="298">
        <f t="shared" si="4"/>
        <v>0</v>
      </c>
      <c r="W18" s="437">
        <f t="shared" si="5"/>
        <v>0</v>
      </c>
      <c r="X18" s="316"/>
      <c r="Y18" s="308"/>
      <c r="Z18" s="283"/>
      <c r="AA18" s="284"/>
      <c r="AB18" s="283"/>
    </row>
    <row r="19" spans="1:219" s="7" customFormat="1" ht="48" customHeight="1">
      <c r="A19" s="208"/>
      <c r="B19" s="209">
        <v>11</v>
      </c>
      <c r="C19" s="210"/>
      <c r="D19" s="15"/>
      <c r="E19" s="15"/>
      <c r="F19" s="16">
        <v>3</v>
      </c>
      <c r="G19" s="17"/>
      <c r="H19" s="17"/>
      <c r="I19" s="95"/>
      <c r="J19" s="96"/>
      <c r="K19" s="97"/>
      <c r="L19" s="96"/>
      <c r="M19" s="98"/>
      <c r="N19" s="99"/>
      <c r="O19" s="100"/>
      <c r="P19" s="96"/>
      <c r="Q19" s="101"/>
      <c r="R19" s="302">
        <f t="shared" si="3"/>
        <v>0</v>
      </c>
      <c r="S19" s="302">
        <f t="shared" si="3"/>
        <v>0</v>
      </c>
      <c r="T19" s="302">
        <f t="shared" si="3"/>
        <v>0</v>
      </c>
      <c r="U19" s="302">
        <f t="shared" si="3"/>
        <v>0</v>
      </c>
      <c r="V19" s="298">
        <f t="shared" si="4"/>
        <v>0</v>
      </c>
      <c r="W19" s="437">
        <f t="shared" si="5"/>
        <v>0</v>
      </c>
      <c r="X19" s="316"/>
      <c r="Y19" s="311"/>
      <c r="Z19" s="290"/>
      <c r="AA19" s="290"/>
      <c r="AB19" s="290"/>
    </row>
    <row r="20" spans="1:219" s="7" customFormat="1" ht="48" customHeight="1">
      <c r="A20" s="208"/>
      <c r="B20" s="209">
        <v>12</v>
      </c>
      <c r="C20" s="210"/>
      <c r="D20" s="15"/>
      <c r="E20" s="15"/>
      <c r="F20" s="16">
        <v>4</v>
      </c>
      <c r="G20" s="17"/>
      <c r="H20" s="17"/>
      <c r="I20" s="95"/>
      <c r="J20" s="96"/>
      <c r="K20" s="97"/>
      <c r="L20" s="96"/>
      <c r="M20" s="98"/>
      <c r="N20" s="99"/>
      <c r="O20" s="100"/>
      <c r="P20" s="96"/>
      <c r="Q20" s="101"/>
      <c r="R20" s="302">
        <f t="shared" si="3"/>
        <v>0</v>
      </c>
      <c r="S20" s="302">
        <f t="shared" si="3"/>
        <v>0</v>
      </c>
      <c r="T20" s="302">
        <f t="shared" si="3"/>
        <v>0</v>
      </c>
      <c r="U20" s="302">
        <f t="shared" si="3"/>
        <v>0</v>
      </c>
      <c r="V20" s="298">
        <f t="shared" si="4"/>
        <v>0</v>
      </c>
      <c r="W20" s="437">
        <f t="shared" si="5"/>
        <v>0</v>
      </c>
      <c r="X20" s="316"/>
      <c r="Y20" s="308"/>
      <c r="Z20" s="283"/>
      <c r="AA20" s="284"/>
      <c r="AB20" s="283"/>
    </row>
    <row r="21" spans="1:219" s="7" customFormat="1" ht="48" customHeight="1">
      <c r="A21" s="208"/>
      <c r="B21" s="209">
        <v>13</v>
      </c>
      <c r="C21" s="210"/>
      <c r="D21" s="15"/>
      <c r="E21" s="15"/>
      <c r="F21" s="16">
        <v>5</v>
      </c>
      <c r="G21" s="17"/>
      <c r="H21" s="17"/>
      <c r="I21" s="95"/>
      <c r="J21" s="96"/>
      <c r="K21" s="97"/>
      <c r="L21" s="96"/>
      <c r="M21" s="98"/>
      <c r="N21" s="117"/>
      <c r="O21" s="100"/>
      <c r="P21" s="96"/>
      <c r="Q21" s="101"/>
      <c r="R21" s="302">
        <f t="shared" si="3"/>
        <v>0</v>
      </c>
      <c r="S21" s="302">
        <f t="shared" si="3"/>
        <v>0</v>
      </c>
      <c r="T21" s="302">
        <f t="shared" si="3"/>
        <v>0</v>
      </c>
      <c r="U21" s="302">
        <f t="shared" si="3"/>
        <v>0</v>
      </c>
      <c r="V21" s="298">
        <f t="shared" si="4"/>
        <v>0</v>
      </c>
      <c r="W21" s="437">
        <f t="shared" si="5"/>
        <v>0</v>
      </c>
      <c r="X21" s="316"/>
      <c r="Y21" s="311"/>
      <c r="Z21" s="290"/>
      <c r="AA21" s="290"/>
      <c r="AB21" s="290"/>
    </row>
    <row r="22" spans="1:219" s="7" customFormat="1" ht="48" customHeight="1">
      <c r="A22" s="208"/>
      <c r="B22" s="209">
        <v>14</v>
      </c>
      <c r="C22" s="210"/>
      <c r="D22" s="15"/>
      <c r="E22" s="15"/>
      <c r="F22" s="16">
        <v>6</v>
      </c>
      <c r="G22" s="17"/>
      <c r="H22" s="17"/>
      <c r="I22" s="95"/>
      <c r="J22" s="96"/>
      <c r="K22" s="97"/>
      <c r="L22" s="96"/>
      <c r="M22" s="98"/>
      <c r="N22" s="99"/>
      <c r="O22" s="100"/>
      <c r="P22" s="96"/>
      <c r="Q22" s="101"/>
      <c r="R22" s="302">
        <f t="shared" si="3"/>
        <v>0</v>
      </c>
      <c r="S22" s="302">
        <f t="shared" si="3"/>
        <v>0</v>
      </c>
      <c r="T22" s="302">
        <f t="shared" si="3"/>
        <v>0</v>
      </c>
      <c r="U22" s="302">
        <f t="shared" si="3"/>
        <v>0</v>
      </c>
      <c r="V22" s="298">
        <f t="shared" si="4"/>
        <v>0</v>
      </c>
      <c r="W22" s="437">
        <f t="shared" si="5"/>
        <v>0</v>
      </c>
      <c r="X22" s="316"/>
      <c r="Y22" s="308"/>
      <c r="Z22" s="283"/>
      <c r="AA22" s="283"/>
      <c r="AB22" s="283"/>
    </row>
    <row r="23" spans="1:219" s="7" customFormat="1" ht="48" customHeight="1">
      <c r="A23" s="208"/>
      <c r="B23" s="209">
        <v>15</v>
      </c>
      <c r="C23" s="210"/>
      <c r="D23" s="15"/>
      <c r="E23" s="15"/>
      <c r="F23" s="16">
        <v>7</v>
      </c>
      <c r="G23" s="17"/>
      <c r="H23" s="17"/>
      <c r="I23" s="95"/>
      <c r="J23" s="96"/>
      <c r="K23" s="97"/>
      <c r="L23" s="96"/>
      <c r="M23" s="98"/>
      <c r="N23" s="99"/>
      <c r="O23" s="100"/>
      <c r="P23" s="96"/>
      <c r="Q23" s="101"/>
      <c r="R23" s="302">
        <f t="shared" si="3"/>
        <v>0</v>
      </c>
      <c r="S23" s="302">
        <f t="shared" si="3"/>
        <v>0</v>
      </c>
      <c r="T23" s="302">
        <f t="shared" si="3"/>
        <v>0</v>
      </c>
      <c r="U23" s="302">
        <f t="shared" si="3"/>
        <v>0</v>
      </c>
      <c r="V23" s="298">
        <f t="shared" si="4"/>
        <v>0</v>
      </c>
      <c r="W23" s="437">
        <f t="shared" si="5"/>
        <v>0</v>
      </c>
      <c r="X23" s="316"/>
      <c r="Y23" s="308"/>
      <c r="Z23" s="283"/>
      <c r="AA23" s="283"/>
      <c r="AB23" s="283"/>
    </row>
    <row r="24" spans="1:219" s="7" customFormat="1" ht="48" customHeight="1">
      <c r="A24" s="208"/>
      <c r="B24" s="209">
        <v>16</v>
      </c>
      <c r="C24" s="210"/>
      <c r="D24" s="15"/>
      <c r="E24" s="15"/>
      <c r="F24" s="16">
        <v>8</v>
      </c>
      <c r="G24" s="17"/>
      <c r="H24" s="17"/>
      <c r="I24" s="95"/>
      <c r="J24" s="96"/>
      <c r="K24" s="97"/>
      <c r="L24" s="96"/>
      <c r="M24" s="98"/>
      <c r="N24" s="99"/>
      <c r="O24" s="100"/>
      <c r="P24" s="96"/>
      <c r="Q24" s="101"/>
      <c r="R24" s="302">
        <f t="shared" si="3"/>
        <v>0</v>
      </c>
      <c r="S24" s="302">
        <f t="shared" si="3"/>
        <v>0</v>
      </c>
      <c r="T24" s="302">
        <f t="shared" si="3"/>
        <v>0</v>
      </c>
      <c r="U24" s="302">
        <f t="shared" si="3"/>
        <v>0</v>
      </c>
      <c r="V24" s="298">
        <f t="shared" si="4"/>
        <v>0</v>
      </c>
      <c r="W24" s="437">
        <f t="shared" si="5"/>
        <v>0</v>
      </c>
      <c r="X24" s="316"/>
      <c r="Y24" s="308"/>
      <c r="Z24" s="283"/>
      <c r="AA24" s="283"/>
      <c r="AB24" s="283"/>
    </row>
    <row r="25" spans="1:219" s="7" customFormat="1" ht="48" customHeight="1" thickBot="1">
      <c r="A25" s="216"/>
      <c r="B25" s="217">
        <v>17</v>
      </c>
      <c r="C25" s="218"/>
      <c r="D25" s="33"/>
      <c r="E25" s="33"/>
      <c r="F25" s="40">
        <v>9</v>
      </c>
      <c r="G25" s="39"/>
      <c r="H25" s="39"/>
      <c r="I25" s="102"/>
      <c r="J25" s="103"/>
      <c r="K25" s="104"/>
      <c r="L25" s="103"/>
      <c r="M25" s="105"/>
      <c r="N25" s="106"/>
      <c r="O25" s="107"/>
      <c r="P25" s="103"/>
      <c r="Q25" s="108"/>
      <c r="R25" s="303">
        <f t="shared" si="3"/>
        <v>0</v>
      </c>
      <c r="S25" s="303">
        <f t="shared" si="3"/>
        <v>0</v>
      </c>
      <c r="T25" s="303">
        <f t="shared" si="3"/>
        <v>0</v>
      </c>
      <c r="U25" s="303">
        <f t="shared" si="3"/>
        <v>0</v>
      </c>
      <c r="V25" s="304">
        <f t="shared" si="4"/>
        <v>0</v>
      </c>
      <c r="W25" s="437">
        <f t="shared" si="5"/>
        <v>0</v>
      </c>
      <c r="X25" s="316"/>
      <c r="Y25" s="308"/>
      <c r="Z25" s="283"/>
      <c r="AA25" s="283"/>
      <c r="AB25" s="283"/>
    </row>
    <row r="26" spans="1:219" s="14" customFormat="1" ht="48" customHeight="1" thickBot="1">
      <c r="A26" s="219" t="s">
        <v>358</v>
      </c>
      <c r="B26" s="220"/>
      <c r="C26" s="48"/>
      <c r="D26" s="31"/>
      <c r="E26" s="222"/>
      <c r="F26" s="222"/>
      <c r="G26" s="222"/>
      <c r="H26" s="222"/>
      <c r="I26" s="223"/>
      <c r="J26" s="223"/>
      <c r="K26" s="223"/>
      <c r="L26" s="224"/>
      <c r="M26" s="224"/>
      <c r="N26" s="224"/>
      <c r="O26" s="233"/>
      <c r="P26" s="224"/>
      <c r="Q26" s="233"/>
      <c r="R26" s="118"/>
      <c r="S26" s="118"/>
      <c r="T26" s="118"/>
      <c r="U26" s="118"/>
      <c r="V26" s="166"/>
      <c r="W26" s="165"/>
      <c r="X26" s="165"/>
      <c r="Y26" s="287"/>
      <c r="Z26" s="287"/>
      <c r="AA26" s="287"/>
      <c r="AB26" s="288"/>
      <c r="AC26" s="13"/>
      <c r="AD26" s="13"/>
      <c r="AE26" s="13"/>
      <c r="AF26" s="13"/>
      <c r="AG26" s="13"/>
      <c r="AH26" s="13"/>
      <c r="AI26" s="13"/>
      <c r="AJ26" s="13"/>
      <c r="AK26" s="13"/>
      <c r="AL26" s="13"/>
      <c r="AM26" s="13"/>
      <c r="AN26" s="13"/>
      <c r="AO26" s="13"/>
      <c r="AP26" s="13"/>
      <c r="AQ26" s="13"/>
      <c r="AR26" s="24"/>
      <c r="AS26" s="24"/>
      <c r="AT26" s="24"/>
      <c r="AU26" s="24"/>
      <c r="AV26" s="8"/>
      <c r="AW26" s="8"/>
      <c r="AX26" s="8"/>
      <c r="AY26" s="8"/>
      <c r="AZ26" s="9"/>
      <c r="BA26" s="10"/>
      <c r="BB26" s="11"/>
      <c r="BC26" s="6"/>
      <c r="BD26" s="12"/>
      <c r="BE26" s="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24"/>
      <c r="CE26" s="24"/>
      <c r="CF26" s="24"/>
      <c r="CG26" s="24"/>
      <c r="CH26" s="8"/>
      <c r="CI26" s="8"/>
      <c r="CJ26" s="8"/>
      <c r="CK26" s="8"/>
      <c r="CL26" s="9"/>
      <c r="CM26" s="10"/>
      <c r="CN26" s="11"/>
      <c r="CO26" s="6"/>
      <c r="CP26" s="12"/>
      <c r="CQ26" s="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24"/>
      <c r="DQ26" s="24"/>
      <c r="DR26" s="24"/>
      <c r="DS26" s="24"/>
      <c r="DT26" s="8"/>
      <c r="DU26" s="8"/>
      <c r="DV26" s="8"/>
      <c r="DW26" s="8"/>
      <c r="DX26" s="9"/>
      <c r="DY26" s="10"/>
      <c r="DZ26" s="11"/>
      <c r="EA26" s="6"/>
      <c r="EB26" s="12"/>
      <c r="EC26" s="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24"/>
      <c r="FC26" s="24"/>
      <c r="FD26" s="24"/>
      <c r="FE26" s="24"/>
      <c r="FF26" s="8"/>
      <c r="FG26" s="8"/>
      <c r="FH26" s="8"/>
      <c r="FI26" s="8"/>
      <c r="FJ26" s="9"/>
      <c r="FK26" s="10"/>
      <c r="FL26" s="11"/>
      <c r="FM26" s="6"/>
      <c r="FN26" s="12"/>
      <c r="FO26" s="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24"/>
      <c r="GO26" s="24"/>
      <c r="GP26" s="24"/>
      <c r="GQ26" s="24"/>
      <c r="GR26" s="8"/>
      <c r="GS26" s="8"/>
      <c r="GT26" s="8"/>
      <c r="GU26" s="8"/>
      <c r="GV26" s="9"/>
      <c r="GW26" s="10"/>
      <c r="GX26" s="11"/>
      <c r="GY26" s="6"/>
      <c r="GZ26" s="12"/>
      <c r="HA26" s="3"/>
      <c r="HB26" s="13"/>
      <c r="HC26" s="13"/>
      <c r="HD26" s="13"/>
      <c r="HE26" s="13"/>
      <c r="HF26" s="13"/>
      <c r="HG26" s="13"/>
      <c r="HH26" s="13"/>
      <c r="HI26" s="13"/>
      <c r="HJ26" s="13"/>
      <c r="HK26" s="13"/>
    </row>
    <row r="27" spans="1:219" s="7" customFormat="1" ht="48" customHeight="1" thickBot="1">
      <c r="A27" s="227"/>
      <c r="B27" s="228">
        <v>18</v>
      </c>
      <c r="C27" s="42"/>
      <c r="D27" s="34"/>
      <c r="E27" s="34"/>
      <c r="F27" s="36">
        <v>1</v>
      </c>
      <c r="G27" s="35"/>
      <c r="H27" s="35"/>
      <c r="I27" s="110"/>
      <c r="J27" s="111"/>
      <c r="K27" s="112"/>
      <c r="L27" s="111"/>
      <c r="M27" s="113"/>
      <c r="N27" s="119"/>
      <c r="O27" s="114"/>
      <c r="P27" s="111"/>
      <c r="Q27" s="115"/>
      <c r="R27" s="299">
        <f>N27</f>
        <v>0</v>
      </c>
      <c r="S27" s="299">
        <f>O27</f>
        <v>0</v>
      </c>
      <c r="T27" s="299">
        <f>P27</f>
        <v>0</v>
      </c>
      <c r="U27" s="299">
        <f>Q27</f>
        <v>0</v>
      </c>
      <c r="V27" s="300">
        <f>IF(R27+S27=0,T27*U27,OR(IF(R27+T27=0,S27*U27),OR(IF(S27+T27=0,R27*U27))))</f>
        <v>0</v>
      </c>
      <c r="W27" s="437">
        <f>IF(V27=TRUE,(R27+S27+T27)*U27,V27)</f>
        <v>0</v>
      </c>
      <c r="X27" s="316"/>
      <c r="Y27" s="311"/>
      <c r="Z27" s="290"/>
      <c r="AA27" s="290"/>
      <c r="AB27" s="290"/>
    </row>
    <row r="28" spans="1:219" s="14" customFormat="1" ht="48" customHeight="1" thickBot="1">
      <c r="A28" s="219" t="s">
        <v>359</v>
      </c>
      <c r="B28" s="220"/>
      <c r="C28" s="48"/>
      <c r="D28" s="48"/>
      <c r="E28" s="234"/>
      <c r="F28" s="234"/>
      <c r="G28" s="234"/>
      <c r="H28" s="234"/>
      <c r="I28" s="229"/>
      <c r="J28" s="229"/>
      <c r="K28" s="229"/>
      <c r="L28" s="230"/>
      <c r="M28" s="230"/>
      <c r="N28" s="231"/>
      <c r="O28" s="232"/>
      <c r="P28" s="231"/>
      <c r="Q28" s="232"/>
      <c r="R28" s="116"/>
      <c r="S28" s="116"/>
      <c r="T28" s="116"/>
      <c r="U28" s="116"/>
      <c r="V28" s="164"/>
      <c r="W28" s="165"/>
      <c r="X28" s="165"/>
      <c r="Y28" s="287"/>
      <c r="Z28" s="287"/>
      <c r="AA28" s="287"/>
      <c r="AB28" s="288"/>
      <c r="AC28" s="13"/>
      <c r="AD28" s="13"/>
      <c r="AE28" s="13"/>
      <c r="AF28" s="13"/>
      <c r="AG28" s="13"/>
      <c r="AH28" s="13"/>
      <c r="AI28" s="13"/>
      <c r="AJ28" s="13"/>
      <c r="AK28" s="13"/>
      <c r="AL28" s="13"/>
      <c r="AM28" s="13"/>
      <c r="AN28" s="13"/>
      <c r="AO28" s="13"/>
      <c r="AP28" s="13"/>
      <c r="AQ28" s="13"/>
      <c r="AR28" s="24"/>
      <c r="AS28" s="24"/>
      <c r="AT28" s="24"/>
      <c r="AU28" s="24"/>
      <c r="AV28" s="8"/>
      <c r="AW28" s="8"/>
      <c r="AX28" s="8"/>
      <c r="AY28" s="8"/>
      <c r="AZ28" s="9"/>
      <c r="BA28" s="10"/>
      <c r="BB28" s="11"/>
      <c r="BC28" s="6"/>
      <c r="BD28" s="12"/>
      <c r="BE28" s="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24"/>
      <c r="CE28" s="24"/>
      <c r="CF28" s="24"/>
      <c r="CG28" s="24"/>
      <c r="CH28" s="8"/>
      <c r="CI28" s="8"/>
      <c r="CJ28" s="8"/>
      <c r="CK28" s="8"/>
      <c r="CL28" s="9"/>
      <c r="CM28" s="10"/>
      <c r="CN28" s="11"/>
      <c r="CO28" s="6"/>
      <c r="CP28" s="12"/>
      <c r="CQ28" s="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24"/>
      <c r="DQ28" s="24"/>
      <c r="DR28" s="24"/>
      <c r="DS28" s="24"/>
      <c r="DT28" s="8"/>
      <c r="DU28" s="8"/>
      <c r="DV28" s="8"/>
      <c r="DW28" s="8"/>
      <c r="DX28" s="9"/>
      <c r="DY28" s="10"/>
      <c r="DZ28" s="11"/>
      <c r="EA28" s="6"/>
      <c r="EB28" s="12"/>
      <c r="EC28" s="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24"/>
      <c r="FC28" s="24"/>
      <c r="FD28" s="24"/>
      <c r="FE28" s="24"/>
      <c r="FF28" s="8"/>
      <c r="FG28" s="8"/>
      <c r="FH28" s="8"/>
      <c r="FI28" s="8"/>
      <c r="FJ28" s="9"/>
      <c r="FK28" s="10"/>
      <c r="FL28" s="11"/>
      <c r="FM28" s="6"/>
      <c r="FN28" s="12"/>
      <c r="FO28" s="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24"/>
      <c r="GO28" s="24"/>
      <c r="GP28" s="24"/>
      <c r="GQ28" s="24"/>
      <c r="GR28" s="8"/>
      <c r="GS28" s="8"/>
      <c r="GT28" s="8"/>
      <c r="GU28" s="8"/>
      <c r="GV28" s="9"/>
      <c r="GW28" s="10"/>
      <c r="GX28" s="11"/>
      <c r="GY28" s="6"/>
      <c r="GZ28" s="12"/>
      <c r="HA28" s="3"/>
      <c r="HB28" s="13"/>
      <c r="HC28" s="13"/>
      <c r="HD28" s="13"/>
      <c r="HE28" s="13"/>
      <c r="HF28" s="13"/>
      <c r="HG28" s="13"/>
      <c r="HH28" s="13"/>
      <c r="HI28" s="13"/>
      <c r="HJ28" s="13"/>
      <c r="HK28" s="13"/>
    </row>
    <row r="29" spans="1:219" s="7" customFormat="1" ht="48" customHeight="1" thickBot="1">
      <c r="A29" s="227"/>
      <c r="B29" s="228">
        <v>19</v>
      </c>
      <c r="C29" s="42"/>
      <c r="D29" s="34"/>
      <c r="E29" s="34"/>
      <c r="F29" s="36">
        <v>1</v>
      </c>
      <c r="G29" s="35"/>
      <c r="H29" s="35"/>
      <c r="I29" s="110"/>
      <c r="J29" s="111"/>
      <c r="K29" s="112"/>
      <c r="L29" s="111"/>
      <c r="M29" s="113"/>
      <c r="N29" s="119"/>
      <c r="O29" s="114"/>
      <c r="P29" s="111"/>
      <c r="Q29" s="115"/>
      <c r="R29" s="299">
        <f>N29</f>
        <v>0</v>
      </c>
      <c r="S29" s="299">
        <f>O29</f>
        <v>0</v>
      </c>
      <c r="T29" s="299">
        <f>P29</f>
        <v>0</v>
      </c>
      <c r="U29" s="299">
        <f>Q29</f>
        <v>0</v>
      </c>
      <c r="V29" s="300">
        <f>IF(R29+S29=0,T29*U29,OR(IF(R29+T29=0,S29*U29),OR(IF(S29+T29=0,R29*U29))))</f>
        <v>0</v>
      </c>
      <c r="W29" s="437">
        <f>IF(V29=TRUE,(R29+S29+T29)*U29,V29)</f>
        <v>0</v>
      </c>
      <c r="X29" s="316"/>
      <c r="Y29" s="308"/>
      <c r="Z29" s="283"/>
      <c r="AA29" s="283"/>
      <c r="AB29" s="283"/>
    </row>
    <row r="30" spans="1:219" s="14" customFormat="1" ht="48" customHeight="1" thickBot="1">
      <c r="A30" s="219" t="s">
        <v>360</v>
      </c>
      <c r="B30" s="220"/>
      <c r="C30" s="48"/>
      <c r="D30" s="31"/>
      <c r="E30" s="222"/>
      <c r="F30" s="222"/>
      <c r="G30" s="222"/>
      <c r="H30" s="222"/>
      <c r="I30" s="223"/>
      <c r="J30" s="223"/>
      <c r="K30" s="223"/>
      <c r="L30" s="224"/>
      <c r="M30" s="224"/>
      <c r="N30" s="225"/>
      <c r="O30" s="226"/>
      <c r="P30" s="225"/>
      <c r="Q30" s="226"/>
      <c r="R30" s="109"/>
      <c r="S30" s="109"/>
      <c r="T30" s="109"/>
      <c r="U30" s="109"/>
      <c r="V30" s="162"/>
      <c r="W30" s="167"/>
      <c r="X30" s="163"/>
      <c r="Y30" s="287"/>
      <c r="Z30" s="287"/>
      <c r="AA30" s="287"/>
      <c r="AB30" s="288"/>
      <c r="AC30" s="13"/>
      <c r="AD30" s="13"/>
      <c r="AE30" s="13"/>
      <c r="AF30" s="13"/>
      <c r="AG30" s="13"/>
      <c r="AH30" s="13"/>
      <c r="AI30" s="13"/>
      <c r="AJ30" s="13"/>
      <c r="AK30" s="13"/>
      <c r="AL30" s="13"/>
      <c r="AM30" s="13"/>
      <c r="AN30" s="13"/>
      <c r="AO30" s="13"/>
      <c r="AP30" s="13"/>
      <c r="AQ30" s="13"/>
      <c r="AR30" s="24"/>
      <c r="AS30" s="24"/>
      <c r="AT30" s="24"/>
      <c r="AU30" s="24"/>
      <c r="AV30" s="8"/>
      <c r="AW30" s="8"/>
      <c r="AX30" s="8"/>
      <c r="AY30" s="8"/>
      <c r="AZ30" s="9"/>
      <c r="BA30" s="10"/>
      <c r="BB30" s="11"/>
      <c r="BC30" s="6"/>
      <c r="BD30" s="12"/>
      <c r="BE30" s="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24"/>
      <c r="CE30" s="24"/>
      <c r="CF30" s="24"/>
      <c r="CG30" s="24"/>
      <c r="CH30" s="8"/>
      <c r="CI30" s="8"/>
      <c r="CJ30" s="8"/>
      <c r="CK30" s="8"/>
      <c r="CL30" s="9"/>
      <c r="CM30" s="10"/>
      <c r="CN30" s="11"/>
      <c r="CO30" s="6"/>
      <c r="CP30" s="12"/>
      <c r="CQ30" s="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24"/>
      <c r="DQ30" s="24"/>
      <c r="DR30" s="24"/>
      <c r="DS30" s="24"/>
      <c r="DT30" s="8"/>
      <c r="DU30" s="8"/>
      <c r="DV30" s="8"/>
      <c r="DW30" s="8"/>
      <c r="DX30" s="9"/>
      <c r="DY30" s="10"/>
      <c r="DZ30" s="11"/>
      <c r="EA30" s="6"/>
      <c r="EB30" s="12"/>
      <c r="EC30" s="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24"/>
      <c r="FC30" s="24"/>
      <c r="FD30" s="24"/>
      <c r="FE30" s="24"/>
      <c r="FF30" s="8"/>
      <c r="FG30" s="8"/>
      <c r="FH30" s="8"/>
      <c r="FI30" s="8"/>
      <c r="FJ30" s="9"/>
      <c r="FK30" s="10"/>
      <c r="FL30" s="11"/>
      <c r="FM30" s="6"/>
      <c r="FN30" s="12"/>
      <c r="FO30" s="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24"/>
      <c r="GO30" s="24"/>
      <c r="GP30" s="24"/>
      <c r="GQ30" s="24"/>
      <c r="GR30" s="8"/>
      <c r="GS30" s="8"/>
      <c r="GT30" s="8"/>
      <c r="GU30" s="8"/>
      <c r="GV30" s="9"/>
      <c r="GW30" s="10"/>
      <c r="GX30" s="11"/>
      <c r="GY30" s="6"/>
      <c r="GZ30" s="12"/>
      <c r="HA30" s="3"/>
      <c r="HB30" s="13"/>
      <c r="HC30" s="13"/>
      <c r="HD30" s="13"/>
      <c r="HE30" s="13"/>
      <c r="HF30" s="13"/>
      <c r="HG30" s="13"/>
      <c r="HH30" s="13"/>
      <c r="HI30" s="13"/>
      <c r="HJ30" s="13"/>
      <c r="HK30" s="13"/>
    </row>
    <row r="31" spans="1:219" s="7" customFormat="1" ht="48" customHeight="1">
      <c r="A31" s="235"/>
      <c r="B31" s="41">
        <v>20</v>
      </c>
      <c r="C31" s="207"/>
      <c r="D31" s="32"/>
      <c r="E31" s="32"/>
      <c r="F31" s="38">
        <v>1</v>
      </c>
      <c r="G31" s="37"/>
      <c r="H31" s="37"/>
      <c r="I31" s="88"/>
      <c r="J31" s="89"/>
      <c r="K31" s="90"/>
      <c r="L31" s="89"/>
      <c r="M31" s="91"/>
      <c r="N31" s="120"/>
      <c r="O31" s="121"/>
      <c r="P31" s="89"/>
      <c r="Q31" s="94"/>
      <c r="R31" s="301">
        <f t="shared" ref="R31:U37" si="6">N31</f>
        <v>0</v>
      </c>
      <c r="S31" s="301">
        <f t="shared" si="6"/>
        <v>0</v>
      </c>
      <c r="T31" s="301">
        <f t="shared" si="6"/>
        <v>0</v>
      </c>
      <c r="U31" s="301">
        <f t="shared" si="6"/>
        <v>0</v>
      </c>
      <c r="V31" s="296">
        <f t="shared" ref="V31:V37" si="7">IF(R31+S31=0,T31*U31,OR(IF(R31+T31=0,S31*U31),OR(IF(S31+T31=0,R31*U31))))</f>
        <v>0</v>
      </c>
      <c r="W31" s="436">
        <f t="shared" ref="W31:W37" si="8">IF(V31=TRUE,(R31+S31+T31)*U31,V31)</f>
        <v>0</v>
      </c>
      <c r="X31" s="315"/>
      <c r="Y31" s="308"/>
      <c r="Z31" s="283"/>
      <c r="AA31" s="283"/>
      <c r="AB31" s="283"/>
    </row>
    <row r="32" spans="1:219" s="7" customFormat="1" ht="48" customHeight="1">
      <c r="A32" s="236"/>
      <c r="B32" s="209">
        <v>21</v>
      </c>
      <c r="C32" s="210"/>
      <c r="D32" s="15"/>
      <c r="E32" s="15"/>
      <c r="F32" s="16">
        <v>2</v>
      </c>
      <c r="G32" s="17"/>
      <c r="H32" s="17"/>
      <c r="I32" s="95"/>
      <c r="J32" s="96"/>
      <c r="K32" s="97"/>
      <c r="L32" s="96"/>
      <c r="M32" s="98"/>
      <c r="N32" s="122"/>
      <c r="O32" s="123"/>
      <c r="P32" s="96"/>
      <c r="Q32" s="101"/>
      <c r="R32" s="302">
        <f t="shared" si="6"/>
        <v>0</v>
      </c>
      <c r="S32" s="302">
        <f t="shared" si="6"/>
        <v>0</v>
      </c>
      <c r="T32" s="302">
        <f t="shared" si="6"/>
        <v>0</v>
      </c>
      <c r="U32" s="302">
        <f t="shared" si="6"/>
        <v>0</v>
      </c>
      <c r="V32" s="298">
        <f t="shared" si="7"/>
        <v>0</v>
      </c>
      <c r="W32" s="437">
        <f t="shared" si="8"/>
        <v>0</v>
      </c>
      <c r="X32" s="316"/>
      <c r="Y32" s="308"/>
      <c r="Z32" s="283"/>
      <c r="AA32" s="283"/>
      <c r="AB32" s="283"/>
    </row>
    <row r="33" spans="1:219" s="7" customFormat="1" ht="48" customHeight="1">
      <c r="A33" s="236"/>
      <c r="B33" s="209">
        <v>22</v>
      </c>
      <c r="C33" s="210"/>
      <c r="D33" s="15"/>
      <c r="E33" s="15"/>
      <c r="F33" s="16">
        <v>3</v>
      </c>
      <c r="G33" s="17"/>
      <c r="H33" s="17"/>
      <c r="I33" s="95"/>
      <c r="J33" s="96"/>
      <c r="K33" s="97"/>
      <c r="L33" s="96"/>
      <c r="M33" s="98"/>
      <c r="N33" s="122"/>
      <c r="O33" s="123"/>
      <c r="P33" s="96"/>
      <c r="Q33" s="101"/>
      <c r="R33" s="302">
        <f t="shared" si="6"/>
        <v>0</v>
      </c>
      <c r="S33" s="302">
        <f t="shared" si="6"/>
        <v>0</v>
      </c>
      <c r="T33" s="302">
        <f t="shared" si="6"/>
        <v>0</v>
      </c>
      <c r="U33" s="302">
        <f t="shared" si="6"/>
        <v>0</v>
      </c>
      <c r="V33" s="298">
        <f t="shared" si="7"/>
        <v>0</v>
      </c>
      <c r="W33" s="437">
        <f t="shared" si="8"/>
        <v>0</v>
      </c>
      <c r="X33" s="316"/>
      <c r="Y33" s="308"/>
      <c r="Z33" s="283"/>
      <c r="AA33" s="283"/>
      <c r="AB33" s="283"/>
    </row>
    <row r="34" spans="1:219" s="7" customFormat="1" ht="48" customHeight="1">
      <c r="A34" s="236"/>
      <c r="B34" s="209">
        <v>23</v>
      </c>
      <c r="C34" s="210"/>
      <c r="D34" s="15"/>
      <c r="E34" s="15"/>
      <c r="F34" s="16">
        <v>4</v>
      </c>
      <c r="G34" s="17"/>
      <c r="H34" s="17"/>
      <c r="I34" s="95"/>
      <c r="J34" s="96"/>
      <c r="K34" s="97"/>
      <c r="L34" s="96"/>
      <c r="M34" s="98"/>
      <c r="N34" s="122"/>
      <c r="O34" s="123"/>
      <c r="P34" s="96"/>
      <c r="Q34" s="101"/>
      <c r="R34" s="302">
        <f t="shared" si="6"/>
        <v>0</v>
      </c>
      <c r="S34" s="302">
        <f t="shared" si="6"/>
        <v>0</v>
      </c>
      <c r="T34" s="302">
        <f t="shared" si="6"/>
        <v>0</v>
      </c>
      <c r="U34" s="302">
        <f t="shared" si="6"/>
        <v>0</v>
      </c>
      <c r="V34" s="298">
        <f t="shared" si="7"/>
        <v>0</v>
      </c>
      <c r="W34" s="437">
        <f t="shared" si="8"/>
        <v>0</v>
      </c>
      <c r="X34" s="316"/>
      <c r="Y34" s="308"/>
      <c r="Z34" s="283"/>
      <c r="AA34" s="283"/>
      <c r="AB34" s="283"/>
    </row>
    <row r="35" spans="1:219" s="7" customFormat="1" ht="48" customHeight="1">
      <c r="A35" s="236"/>
      <c r="B35" s="209">
        <v>24</v>
      </c>
      <c r="C35" s="210"/>
      <c r="D35" s="15"/>
      <c r="E35" s="15"/>
      <c r="F35" s="16">
        <v>5</v>
      </c>
      <c r="G35" s="17"/>
      <c r="H35" s="17"/>
      <c r="I35" s="95"/>
      <c r="J35" s="96"/>
      <c r="K35" s="97"/>
      <c r="L35" s="96"/>
      <c r="M35" s="98"/>
      <c r="N35" s="122"/>
      <c r="O35" s="123"/>
      <c r="P35" s="96"/>
      <c r="Q35" s="101"/>
      <c r="R35" s="302">
        <f t="shared" si="6"/>
        <v>0</v>
      </c>
      <c r="S35" s="302">
        <f t="shared" si="6"/>
        <v>0</v>
      </c>
      <c r="T35" s="302">
        <f t="shared" si="6"/>
        <v>0</v>
      </c>
      <c r="U35" s="302">
        <f t="shared" si="6"/>
        <v>0</v>
      </c>
      <c r="V35" s="298">
        <f t="shared" si="7"/>
        <v>0</v>
      </c>
      <c r="W35" s="437">
        <f t="shared" si="8"/>
        <v>0</v>
      </c>
      <c r="X35" s="316"/>
      <c r="Y35" s="311"/>
      <c r="Z35" s="290"/>
      <c r="AA35" s="290"/>
      <c r="AB35" s="290"/>
    </row>
    <row r="36" spans="1:219" s="7" customFormat="1" ht="48" customHeight="1">
      <c r="A36" s="236"/>
      <c r="B36" s="209">
        <v>25</v>
      </c>
      <c r="C36" s="210"/>
      <c r="D36" s="15"/>
      <c r="E36" s="15"/>
      <c r="F36" s="16">
        <v>6</v>
      </c>
      <c r="G36" s="17"/>
      <c r="H36" s="17"/>
      <c r="I36" s="95"/>
      <c r="J36" s="96"/>
      <c r="K36" s="97"/>
      <c r="L36" s="96"/>
      <c r="M36" s="98"/>
      <c r="N36" s="122"/>
      <c r="O36" s="123"/>
      <c r="P36" s="96"/>
      <c r="Q36" s="101"/>
      <c r="R36" s="302">
        <f t="shared" si="6"/>
        <v>0</v>
      </c>
      <c r="S36" s="302">
        <f t="shared" si="6"/>
        <v>0</v>
      </c>
      <c r="T36" s="302">
        <f t="shared" si="6"/>
        <v>0</v>
      </c>
      <c r="U36" s="302">
        <f t="shared" si="6"/>
        <v>0</v>
      </c>
      <c r="V36" s="298">
        <f t="shared" si="7"/>
        <v>0</v>
      </c>
      <c r="W36" s="437">
        <f t="shared" si="8"/>
        <v>0</v>
      </c>
      <c r="X36" s="316"/>
      <c r="Y36" s="308"/>
      <c r="Z36" s="283"/>
      <c r="AA36" s="283"/>
      <c r="AB36" s="283"/>
    </row>
    <row r="37" spans="1:219" ht="48" customHeight="1" thickBot="1">
      <c r="A37" s="237"/>
      <c r="B37" s="217">
        <v>26</v>
      </c>
      <c r="C37" s="218"/>
      <c r="D37" s="33"/>
      <c r="E37" s="33"/>
      <c r="F37" s="40">
        <v>7</v>
      </c>
      <c r="G37" s="39"/>
      <c r="H37" s="39"/>
      <c r="I37" s="102"/>
      <c r="J37" s="103"/>
      <c r="K37" s="124"/>
      <c r="L37" s="103"/>
      <c r="M37" s="105"/>
      <c r="N37" s="125"/>
      <c r="O37" s="126"/>
      <c r="P37" s="127"/>
      <c r="Q37" s="108"/>
      <c r="R37" s="303">
        <f t="shared" si="6"/>
        <v>0</v>
      </c>
      <c r="S37" s="303">
        <f t="shared" si="6"/>
        <v>0</v>
      </c>
      <c r="T37" s="303">
        <f t="shared" si="6"/>
        <v>0</v>
      </c>
      <c r="U37" s="303">
        <f t="shared" si="6"/>
        <v>0</v>
      </c>
      <c r="V37" s="304">
        <f t="shared" si="7"/>
        <v>0</v>
      </c>
      <c r="W37" s="438">
        <f t="shared" si="8"/>
        <v>0</v>
      </c>
      <c r="X37" s="317"/>
      <c r="Y37" s="308"/>
      <c r="Z37" s="283"/>
      <c r="AA37" s="283"/>
      <c r="AB37" s="283"/>
      <c r="AC37" s="4"/>
      <c r="AD37" s="4"/>
      <c r="AE37" s="4"/>
      <c r="AF37" s="4"/>
      <c r="AG37" s="4"/>
      <c r="AH37" s="4"/>
      <c r="AI37" s="4"/>
      <c r="AJ37" s="4"/>
      <c r="AK37" s="4"/>
      <c r="AL37" s="4"/>
      <c r="AM37" s="4"/>
      <c r="AN37" s="4"/>
    </row>
    <row r="38" spans="1:219" s="14" customFormat="1" ht="48" customHeight="1" thickBot="1">
      <c r="A38" s="219" t="s">
        <v>361</v>
      </c>
      <c r="B38" s="220"/>
      <c r="C38" s="221"/>
      <c r="D38" s="45"/>
      <c r="E38" s="238"/>
      <c r="F38" s="238"/>
      <c r="G38" s="238"/>
      <c r="H38" s="238"/>
      <c r="I38" s="239"/>
      <c r="J38" s="239"/>
      <c r="K38" s="239"/>
      <c r="L38" s="240"/>
      <c r="M38" s="241"/>
      <c r="N38" s="241"/>
      <c r="O38" s="233"/>
      <c r="P38" s="224"/>
      <c r="Q38" s="233"/>
      <c r="R38" s="118"/>
      <c r="S38" s="118"/>
      <c r="T38" s="118"/>
      <c r="U38" s="118"/>
      <c r="V38" s="168"/>
      <c r="W38" s="169"/>
      <c r="X38" s="169"/>
      <c r="Y38" s="287"/>
      <c r="Z38" s="287"/>
      <c r="AA38" s="287"/>
      <c r="AB38" s="288"/>
      <c r="AC38" s="13"/>
      <c r="AD38" s="13"/>
      <c r="AE38" s="13"/>
      <c r="AF38" s="13"/>
      <c r="AG38" s="13"/>
      <c r="AH38" s="13"/>
      <c r="AI38" s="13"/>
      <c r="AJ38" s="13"/>
      <c r="AK38" s="13"/>
      <c r="AL38" s="13"/>
      <c r="AM38" s="13"/>
      <c r="AN38" s="13"/>
      <c r="AO38" s="13"/>
      <c r="AP38" s="13"/>
      <c r="AQ38" s="13"/>
      <c r="AR38" s="24"/>
      <c r="AS38" s="24"/>
      <c r="AT38" s="24"/>
      <c r="AU38" s="24"/>
      <c r="AV38" s="8"/>
      <c r="AW38" s="8"/>
      <c r="AX38" s="8"/>
      <c r="AY38" s="8"/>
      <c r="AZ38" s="9"/>
      <c r="BA38" s="10"/>
      <c r="BB38" s="11"/>
      <c r="BC38" s="6"/>
      <c r="BD38" s="12"/>
      <c r="BE38" s="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24"/>
      <c r="CE38" s="24"/>
      <c r="CF38" s="24"/>
      <c r="CG38" s="24"/>
      <c r="CH38" s="8"/>
      <c r="CI38" s="8"/>
      <c r="CJ38" s="8"/>
      <c r="CK38" s="8"/>
      <c r="CL38" s="9"/>
      <c r="CM38" s="10"/>
      <c r="CN38" s="11"/>
      <c r="CO38" s="6"/>
      <c r="CP38" s="12"/>
      <c r="CQ38" s="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24"/>
      <c r="DQ38" s="24"/>
      <c r="DR38" s="24"/>
      <c r="DS38" s="24"/>
      <c r="DT38" s="8"/>
      <c r="DU38" s="8"/>
      <c r="DV38" s="8"/>
      <c r="DW38" s="8"/>
      <c r="DX38" s="9"/>
      <c r="DY38" s="10"/>
      <c r="DZ38" s="11"/>
      <c r="EA38" s="6"/>
      <c r="EB38" s="12"/>
      <c r="EC38" s="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24"/>
      <c r="FC38" s="24"/>
      <c r="FD38" s="24"/>
      <c r="FE38" s="24"/>
      <c r="FF38" s="8"/>
      <c r="FG38" s="8"/>
      <c r="FH38" s="8"/>
      <c r="FI38" s="8"/>
      <c r="FJ38" s="9"/>
      <c r="FK38" s="10"/>
      <c r="FL38" s="11"/>
      <c r="FM38" s="6"/>
      <c r="FN38" s="12"/>
      <c r="FO38" s="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24"/>
      <c r="GO38" s="24"/>
      <c r="GP38" s="24"/>
      <c r="GQ38" s="24"/>
      <c r="GR38" s="8"/>
      <c r="GS38" s="8"/>
      <c r="GT38" s="8"/>
      <c r="GU38" s="8"/>
      <c r="GV38" s="9"/>
      <c r="GW38" s="10"/>
      <c r="GX38" s="11"/>
      <c r="GY38" s="6"/>
      <c r="GZ38" s="12"/>
      <c r="HA38" s="3"/>
      <c r="HB38" s="13"/>
      <c r="HC38" s="13"/>
      <c r="HD38" s="13"/>
      <c r="HE38" s="13"/>
      <c r="HF38" s="13"/>
      <c r="HG38" s="13"/>
      <c r="HH38" s="13"/>
      <c r="HI38" s="13"/>
      <c r="HJ38" s="13"/>
      <c r="HK38" s="13"/>
    </row>
    <row r="39" spans="1:219" ht="48" customHeight="1">
      <c r="A39" s="235"/>
      <c r="B39" s="41">
        <v>27</v>
      </c>
      <c r="C39" s="207"/>
      <c r="D39" s="32"/>
      <c r="E39" s="32"/>
      <c r="F39" s="38">
        <v>1</v>
      </c>
      <c r="G39" s="37"/>
      <c r="H39" s="37"/>
      <c r="I39" s="88"/>
      <c r="J39" s="89"/>
      <c r="K39" s="90"/>
      <c r="L39" s="89"/>
      <c r="M39" s="91"/>
      <c r="N39" s="120"/>
      <c r="O39" s="121"/>
      <c r="P39" s="89"/>
      <c r="Q39" s="128"/>
      <c r="R39" s="301">
        <f t="shared" ref="R39:U42" si="9">N39</f>
        <v>0</v>
      </c>
      <c r="S39" s="301">
        <f t="shared" si="9"/>
        <v>0</v>
      </c>
      <c r="T39" s="301">
        <f t="shared" si="9"/>
        <v>0</v>
      </c>
      <c r="U39" s="301">
        <f t="shared" si="9"/>
        <v>0</v>
      </c>
      <c r="V39" s="296">
        <f>IF(R39+S39=0,T39*U39,OR(IF(R39+T39=0,S39*U39),OR(IF(S39+T39=0,R39*U39))))</f>
        <v>0</v>
      </c>
      <c r="W39" s="437">
        <f>IF(V39=TRUE,(R39+S39+T39)*U39,V39)</f>
        <v>0</v>
      </c>
      <c r="X39" s="316"/>
      <c r="Y39" s="308"/>
      <c r="Z39" s="283"/>
      <c r="AA39" s="283"/>
      <c r="AB39" s="283"/>
      <c r="AC39" s="4"/>
      <c r="AD39" s="4"/>
      <c r="AE39" s="4"/>
      <c r="AF39" s="4"/>
      <c r="AG39" s="4"/>
      <c r="AH39" s="4"/>
      <c r="AI39" s="4"/>
      <c r="AJ39" s="4"/>
      <c r="AK39" s="4"/>
      <c r="AL39" s="4"/>
      <c r="AM39" s="4"/>
      <c r="AN39" s="4"/>
    </row>
    <row r="40" spans="1:219" ht="48" customHeight="1">
      <c r="A40" s="236"/>
      <c r="B40" s="209">
        <v>28</v>
      </c>
      <c r="C40" s="210"/>
      <c r="D40" s="15"/>
      <c r="E40" s="15"/>
      <c r="F40" s="16">
        <v>2</v>
      </c>
      <c r="G40" s="17"/>
      <c r="H40" s="17"/>
      <c r="I40" s="95"/>
      <c r="J40" s="96"/>
      <c r="K40" s="97"/>
      <c r="L40" s="96"/>
      <c r="M40" s="98"/>
      <c r="N40" s="122"/>
      <c r="O40" s="123"/>
      <c r="P40" s="96"/>
      <c r="Q40" s="129"/>
      <c r="R40" s="302">
        <f t="shared" si="9"/>
        <v>0</v>
      </c>
      <c r="S40" s="302">
        <f t="shared" si="9"/>
        <v>0</v>
      </c>
      <c r="T40" s="302">
        <f t="shared" si="9"/>
        <v>0</v>
      </c>
      <c r="U40" s="302">
        <f t="shared" si="9"/>
        <v>0</v>
      </c>
      <c r="V40" s="298">
        <f>IF(R40+S40=0,T40*U40,OR(IF(R40+T40=0,S40*U40),OR(IF(S40+T40=0,R40*U40))))</f>
        <v>0</v>
      </c>
      <c r="W40" s="437">
        <f>IF(V40=TRUE,(R40+S40+T40)*U40,V40)</f>
        <v>0</v>
      </c>
      <c r="X40" s="316"/>
      <c r="Y40" s="308"/>
      <c r="Z40" s="283"/>
      <c r="AA40" s="283"/>
      <c r="AB40" s="283"/>
      <c r="AC40" s="4"/>
      <c r="AD40" s="4"/>
      <c r="AE40" s="4"/>
      <c r="AF40" s="4"/>
      <c r="AG40" s="4"/>
      <c r="AH40" s="4"/>
      <c r="AI40" s="4"/>
      <c r="AJ40" s="4"/>
      <c r="AK40" s="4"/>
      <c r="AL40" s="4"/>
      <c r="AM40" s="4"/>
      <c r="AN40" s="4"/>
    </row>
    <row r="41" spans="1:219" ht="48" customHeight="1">
      <c r="A41" s="236"/>
      <c r="B41" s="209">
        <v>29</v>
      </c>
      <c r="C41" s="210"/>
      <c r="D41" s="15"/>
      <c r="E41" s="15"/>
      <c r="F41" s="16">
        <v>3</v>
      </c>
      <c r="G41" s="17"/>
      <c r="H41" s="17"/>
      <c r="I41" s="95"/>
      <c r="J41" s="96"/>
      <c r="K41" s="97"/>
      <c r="L41" s="96"/>
      <c r="M41" s="98"/>
      <c r="N41" s="122"/>
      <c r="O41" s="123"/>
      <c r="P41" s="96"/>
      <c r="Q41" s="129"/>
      <c r="R41" s="302">
        <f t="shared" si="9"/>
        <v>0</v>
      </c>
      <c r="S41" s="302">
        <f t="shared" si="9"/>
        <v>0</v>
      </c>
      <c r="T41" s="302">
        <f t="shared" si="9"/>
        <v>0</v>
      </c>
      <c r="U41" s="302">
        <f t="shared" si="9"/>
        <v>0</v>
      </c>
      <c r="V41" s="298">
        <f>IF(R41+S41=0,T41*U41,OR(IF(R41+T41=0,S41*U41),OR(IF(S41+T41=0,R41*U41))))</f>
        <v>0</v>
      </c>
      <c r="W41" s="437">
        <f>IF(V41=TRUE,(R41+S41+T41)*U41,V41)</f>
        <v>0</v>
      </c>
      <c r="X41" s="316"/>
      <c r="Y41" s="311"/>
      <c r="Z41" s="290"/>
      <c r="AA41" s="290"/>
      <c r="AB41" s="290"/>
      <c r="AC41" s="4"/>
      <c r="AD41" s="4"/>
      <c r="AE41" s="4"/>
      <c r="AF41" s="4"/>
      <c r="AG41" s="4"/>
      <c r="AH41" s="4"/>
      <c r="AI41" s="4"/>
      <c r="AJ41" s="4"/>
      <c r="AK41" s="4"/>
      <c r="AL41" s="4"/>
      <c r="AM41" s="4"/>
      <c r="AN41" s="4"/>
    </row>
    <row r="42" spans="1:219" ht="48" customHeight="1" thickBot="1">
      <c r="A42" s="237"/>
      <c r="B42" s="217">
        <v>30</v>
      </c>
      <c r="C42" s="218"/>
      <c r="D42" s="33"/>
      <c r="E42" s="33"/>
      <c r="F42" s="40">
        <v>4</v>
      </c>
      <c r="G42" s="39"/>
      <c r="H42" s="39"/>
      <c r="I42" s="102"/>
      <c r="J42" s="103"/>
      <c r="K42" s="104"/>
      <c r="L42" s="103"/>
      <c r="M42" s="105"/>
      <c r="N42" s="125"/>
      <c r="O42" s="126"/>
      <c r="P42" s="103"/>
      <c r="Q42" s="130"/>
      <c r="R42" s="302">
        <f t="shared" si="9"/>
        <v>0</v>
      </c>
      <c r="S42" s="302">
        <f t="shared" si="9"/>
        <v>0</v>
      </c>
      <c r="T42" s="302">
        <f t="shared" si="9"/>
        <v>0</v>
      </c>
      <c r="U42" s="302">
        <f t="shared" si="9"/>
        <v>0</v>
      </c>
      <c r="V42" s="298">
        <f>IF(R42+S42=0,T42*U42,OR(IF(R42+T42=0,S42*U42),OR(IF(S42+T42=0,R42*U42))))</f>
        <v>0</v>
      </c>
      <c r="W42" s="437">
        <f>IF(V42=TRUE,(R42+S42+T42)*U42,V42)</f>
        <v>0</v>
      </c>
      <c r="X42" s="316"/>
      <c r="Y42" s="308"/>
      <c r="Z42" s="283"/>
      <c r="AA42" s="283"/>
      <c r="AB42" s="283"/>
      <c r="AC42" s="4"/>
      <c r="AD42" s="4"/>
      <c r="AE42" s="4"/>
      <c r="AF42" s="4"/>
      <c r="AG42" s="4"/>
      <c r="AH42" s="4"/>
      <c r="AI42" s="4"/>
      <c r="AJ42" s="4"/>
      <c r="AK42" s="4"/>
      <c r="AL42" s="4"/>
      <c r="AM42" s="4"/>
      <c r="AN42" s="4"/>
    </row>
    <row r="43" spans="1:219" s="14" customFormat="1" ht="48" customHeight="1" thickBot="1">
      <c r="A43" s="219" t="s">
        <v>362</v>
      </c>
      <c r="B43" s="220"/>
      <c r="C43" s="221"/>
      <c r="D43" s="48"/>
      <c r="E43" s="234"/>
      <c r="F43" s="234"/>
      <c r="G43" s="234"/>
      <c r="H43" s="234"/>
      <c r="I43" s="229"/>
      <c r="J43" s="229"/>
      <c r="K43" s="229"/>
      <c r="L43" s="230"/>
      <c r="M43" s="230"/>
      <c r="N43" s="231"/>
      <c r="O43" s="232"/>
      <c r="P43" s="231"/>
      <c r="Q43" s="232"/>
      <c r="R43" s="116"/>
      <c r="S43" s="116"/>
      <c r="T43" s="116"/>
      <c r="U43" s="116"/>
      <c r="V43" s="164"/>
      <c r="W43" s="163"/>
      <c r="X43" s="163"/>
      <c r="Y43" s="287"/>
      <c r="Z43" s="287"/>
      <c r="AA43" s="287"/>
      <c r="AB43" s="288"/>
      <c r="AC43" s="13"/>
      <c r="AD43" s="13"/>
      <c r="AE43" s="13"/>
      <c r="AF43" s="13"/>
      <c r="AG43" s="13"/>
      <c r="AH43" s="13"/>
      <c r="AI43" s="13"/>
      <c r="AJ43" s="13"/>
      <c r="AK43" s="13"/>
      <c r="AL43" s="13"/>
      <c r="AM43" s="13"/>
      <c r="AN43" s="13"/>
      <c r="AO43" s="13"/>
      <c r="AP43" s="13"/>
      <c r="AQ43" s="13"/>
      <c r="AR43" s="24"/>
      <c r="AS43" s="24"/>
      <c r="AT43" s="24"/>
      <c r="AU43" s="24"/>
      <c r="AV43" s="8"/>
      <c r="AW43" s="8"/>
      <c r="AX43" s="8"/>
      <c r="AY43" s="8"/>
      <c r="AZ43" s="9"/>
      <c r="BA43" s="10"/>
      <c r="BB43" s="11"/>
      <c r="BC43" s="6"/>
      <c r="BD43" s="12"/>
      <c r="BE43" s="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24"/>
      <c r="CE43" s="24"/>
      <c r="CF43" s="24"/>
      <c r="CG43" s="24"/>
      <c r="CH43" s="8"/>
      <c r="CI43" s="8"/>
      <c r="CJ43" s="8"/>
      <c r="CK43" s="8"/>
      <c r="CL43" s="9"/>
      <c r="CM43" s="10"/>
      <c r="CN43" s="11"/>
      <c r="CO43" s="6"/>
      <c r="CP43" s="12"/>
      <c r="CQ43" s="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24"/>
      <c r="DQ43" s="24"/>
      <c r="DR43" s="24"/>
      <c r="DS43" s="24"/>
      <c r="DT43" s="8"/>
      <c r="DU43" s="8"/>
      <c r="DV43" s="8"/>
      <c r="DW43" s="8"/>
      <c r="DX43" s="9"/>
      <c r="DY43" s="10"/>
      <c r="DZ43" s="11"/>
      <c r="EA43" s="6"/>
      <c r="EB43" s="12"/>
      <c r="EC43" s="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24"/>
      <c r="FC43" s="24"/>
      <c r="FD43" s="24"/>
      <c r="FE43" s="24"/>
      <c r="FF43" s="8"/>
      <c r="FG43" s="8"/>
      <c r="FH43" s="8"/>
      <c r="FI43" s="8"/>
      <c r="FJ43" s="9"/>
      <c r="FK43" s="10"/>
      <c r="FL43" s="11"/>
      <c r="FM43" s="6"/>
      <c r="FN43" s="12"/>
      <c r="FO43" s="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24"/>
      <c r="GO43" s="24"/>
      <c r="GP43" s="24"/>
      <c r="GQ43" s="24"/>
      <c r="GR43" s="8"/>
      <c r="GS43" s="8"/>
      <c r="GT43" s="8"/>
      <c r="GU43" s="8"/>
      <c r="GV43" s="9"/>
      <c r="GW43" s="10"/>
      <c r="GX43" s="11"/>
      <c r="GY43" s="6"/>
      <c r="GZ43" s="12"/>
      <c r="HA43" s="3"/>
      <c r="HB43" s="13"/>
      <c r="HC43" s="13"/>
      <c r="HD43" s="13"/>
      <c r="HE43" s="13"/>
      <c r="HF43" s="13"/>
      <c r="HG43" s="13"/>
      <c r="HH43" s="13"/>
      <c r="HI43" s="13"/>
      <c r="HJ43" s="13"/>
      <c r="HK43" s="13"/>
    </row>
    <row r="44" spans="1:219" s="7" customFormat="1" ht="48" customHeight="1">
      <c r="A44" s="206"/>
      <c r="B44" s="41">
        <v>31</v>
      </c>
      <c r="C44" s="207"/>
      <c r="D44" s="32"/>
      <c r="E44" s="32"/>
      <c r="F44" s="38">
        <v>1</v>
      </c>
      <c r="G44" s="37"/>
      <c r="H44" s="37"/>
      <c r="I44" s="88"/>
      <c r="J44" s="89"/>
      <c r="K44" s="131"/>
      <c r="L44" s="121"/>
      <c r="M44" s="132"/>
      <c r="N44" s="454"/>
      <c r="O44" s="93"/>
      <c r="P44" s="89"/>
      <c r="Q44" s="94"/>
      <c r="R44" s="301">
        <f t="shared" ref="R44:U45" si="10">N44</f>
        <v>0</v>
      </c>
      <c r="S44" s="301">
        <f t="shared" si="10"/>
        <v>0</v>
      </c>
      <c r="T44" s="301">
        <f t="shared" si="10"/>
        <v>0</v>
      </c>
      <c r="U44" s="301">
        <f t="shared" si="10"/>
        <v>0</v>
      </c>
      <c r="V44" s="296">
        <f>IF(R44+S44=0,T44*U44,OR(IF(R44+T44=0,S44*U44),OR(IF(S44+T44=0,R44*U44))))</f>
        <v>0</v>
      </c>
      <c r="W44" s="437">
        <f>IF(V44=TRUE,(R44+S44+T44)*U44,V44)</f>
        <v>0</v>
      </c>
      <c r="X44" s="316"/>
      <c r="Y44" s="308"/>
      <c r="Z44" s="283"/>
      <c r="AA44" s="284"/>
      <c r="AB44" s="283"/>
    </row>
    <row r="45" spans="1:219" s="7" customFormat="1" ht="48" customHeight="1" thickBot="1">
      <c r="A45" s="216"/>
      <c r="B45" s="217">
        <v>32</v>
      </c>
      <c r="C45" s="218"/>
      <c r="D45" s="33"/>
      <c r="E45" s="33"/>
      <c r="F45" s="40">
        <v>2</v>
      </c>
      <c r="G45" s="39"/>
      <c r="H45" s="39"/>
      <c r="I45" s="102"/>
      <c r="J45" s="103"/>
      <c r="K45" s="104"/>
      <c r="L45" s="103"/>
      <c r="M45" s="105"/>
      <c r="N45" s="455"/>
      <c r="O45" s="107"/>
      <c r="P45" s="107"/>
      <c r="Q45" s="108"/>
      <c r="R45" s="302">
        <f t="shared" si="10"/>
        <v>0</v>
      </c>
      <c r="S45" s="302">
        <f t="shared" si="10"/>
        <v>0</v>
      </c>
      <c r="T45" s="302">
        <f t="shared" si="10"/>
        <v>0</v>
      </c>
      <c r="U45" s="302">
        <f t="shared" si="10"/>
        <v>0</v>
      </c>
      <c r="V45" s="298">
        <f>IF(R45+S45=0,T45*U45,OR(IF(R45+T45=0,S45*U45),OR(IF(S45+T45=0,R45*U45))))</f>
        <v>0</v>
      </c>
      <c r="W45" s="437">
        <f>IF(V45=TRUE,(R45+S45+T45)*U45,V45)</f>
        <v>0</v>
      </c>
      <c r="X45" s="316"/>
      <c r="Y45" s="308"/>
      <c r="Z45" s="283"/>
      <c r="AA45" s="284"/>
      <c r="AB45" s="283"/>
    </row>
    <row r="46" spans="1:219" s="14" customFormat="1" ht="48" customHeight="1" thickBot="1">
      <c r="A46" s="219" t="s">
        <v>363</v>
      </c>
      <c r="B46" s="220"/>
      <c r="C46" s="221"/>
      <c r="D46" s="45"/>
      <c r="E46" s="238"/>
      <c r="F46" s="238"/>
      <c r="G46" s="244"/>
      <c r="H46" s="244"/>
      <c r="I46" s="223"/>
      <c r="J46" s="223"/>
      <c r="K46" s="223"/>
      <c r="L46" s="224"/>
      <c r="M46" s="224"/>
      <c r="N46" s="225"/>
      <c r="O46" s="226"/>
      <c r="P46" s="225"/>
      <c r="Q46" s="226"/>
      <c r="R46" s="109"/>
      <c r="S46" s="109"/>
      <c r="T46" s="109"/>
      <c r="U46" s="109"/>
      <c r="V46" s="162"/>
      <c r="W46" s="163"/>
      <c r="X46" s="163"/>
      <c r="Y46" s="287"/>
      <c r="Z46" s="287"/>
      <c r="AA46" s="287"/>
      <c r="AB46" s="288"/>
      <c r="AC46" s="13"/>
      <c r="AD46" s="13"/>
      <c r="AE46" s="13"/>
      <c r="AF46" s="13"/>
      <c r="AG46" s="13"/>
      <c r="AH46" s="13"/>
      <c r="AI46" s="13"/>
      <c r="AJ46" s="13"/>
      <c r="AK46" s="13"/>
      <c r="AL46" s="13"/>
      <c r="AM46" s="13"/>
      <c r="AN46" s="13"/>
      <c r="AO46" s="13"/>
      <c r="AP46" s="13"/>
      <c r="AQ46" s="13"/>
      <c r="AR46" s="24"/>
      <c r="AS46" s="24"/>
      <c r="AT46" s="24"/>
      <c r="AU46" s="24"/>
      <c r="AV46" s="8"/>
      <c r="AW46" s="8"/>
      <c r="AX46" s="8"/>
      <c r="AY46" s="8"/>
      <c r="AZ46" s="9"/>
      <c r="BA46" s="10"/>
      <c r="BB46" s="11"/>
      <c r="BC46" s="6"/>
      <c r="BD46" s="12"/>
      <c r="BE46" s="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24"/>
      <c r="CE46" s="24"/>
      <c r="CF46" s="24"/>
      <c r="CG46" s="24"/>
      <c r="CH46" s="8"/>
      <c r="CI46" s="8"/>
      <c r="CJ46" s="8"/>
      <c r="CK46" s="8"/>
      <c r="CL46" s="9"/>
      <c r="CM46" s="10"/>
      <c r="CN46" s="11"/>
      <c r="CO46" s="6"/>
      <c r="CP46" s="12"/>
      <c r="CQ46" s="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24"/>
      <c r="DQ46" s="24"/>
      <c r="DR46" s="24"/>
      <c r="DS46" s="24"/>
      <c r="DT46" s="8"/>
      <c r="DU46" s="8"/>
      <c r="DV46" s="8"/>
      <c r="DW46" s="8"/>
      <c r="DX46" s="9"/>
      <c r="DY46" s="10"/>
      <c r="DZ46" s="11"/>
      <c r="EA46" s="6"/>
      <c r="EB46" s="12"/>
      <c r="EC46" s="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24"/>
      <c r="FC46" s="24"/>
      <c r="FD46" s="24"/>
      <c r="FE46" s="24"/>
      <c r="FF46" s="8"/>
      <c r="FG46" s="8"/>
      <c r="FH46" s="8"/>
      <c r="FI46" s="8"/>
      <c r="FJ46" s="9"/>
      <c r="FK46" s="10"/>
      <c r="FL46" s="11"/>
      <c r="FM46" s="6"/>
      <c r="FN46" s="12"/>
      <c r="FO46" s="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24"/>
      <c r="GO46" s="24"/>
      <c r="GP46" s="24"/>
      <c r="GQ46" s="24"/>
      <c r="GR46" s="8"/>
      <c r="GS46" s="8"/>
      <c r="GT46" s="8"/>
      <c r="GU46" s="8"/>
      <c r="GV46" s="9"/>
      <c r="GW46" s="10"/>
      <c r="GX46" s="11"/>
      <c r="GY46" s="6"/>
      <c r="GZ46" s="12"/>
      <c r="HA46" s="3"/>
      <c r="HB46" s="13"/>
      <c r="HC46" s="13"/>
      <c r="HD46" s="13"/>
      <c r="HE46" s="13"/>
      <c r="HF46" s="13"/>
      <c r="HG46" s="13"/>
      <c r="HH46" s="13"/>
      <c r="HI46" s="13"/>
      <c r="HJ46" s="13"/>
      <c r="HK46" s="13"/>
    </row>
    <row r="47" spans="1:219" s="7" customFormat="1" ht="48" customHeight="1" thickBot="1">
      <c r="A47" s="245"/>
      <c r="B47" s="228">
        <v>33</v>
      </c>
      <c r="C47" s="42"/>
      <c r="D47" s="34"/>
      <c r="E47" s="34"/>
      <c r="F47" s="36">
        <v>1</v>
      </c>
      <c r="G47" s="35"/>
      <c r="H47" s="35"/>
      <c r="I47" s="110"/>
      <c r="J47" s="111"/>
      <c r="K47" s="112"/>
      <c r="L47" s="111"/>
      <c r="M47" s="113"/>
      <c r="N47" s="145"/>
      <c r="O47" s="134"/>
      <c r="P47" s="111"/>
      <c r="Q47" s="135"/>
      <c r="R47" s="299">
        <f>N47</f>
        <v>0</v>
      </c>
      <c r="S47" s="299">
        <f>O47</f>
        <v>0</v>
      </c>
      <c r="T47" s="299">
        <f>P47</f>
        <v>0</v>
      </c>
      <c r="U47" s="299">
        <f>Q47</f>
        <v>0</v>
      </c>
      <c r="V47" s="300">
        <f>IF(R47+S47=0,T47*U47,OR(IF(R47+T47=0,S47*U47),OR(IF(S47+T47=0,R47*U47))))</f>
        <v>0</v>
      </c>
      <c r="W47" s="437">
        <f>IF(V47=TRUE,(R47+S47+T47)*U47,V47)</f>
        <v>0</v>
      </c>
      <c r="X47" s="316"/>
      <c r="Y47" s="308"/>
      <c r="Z47" s="283"/>
      <c r="AA47" s="284"/>
      <c r="AB47" s="283"/>
    </row>
    <row r="48" spans="1:219" s="14" customFormat="1" ht="48" customHeight="1" thickBot="1">
      <c r="A48" s="219" t="s">
        <v>368</v>
      </c>
      <c r="B48" s="220"/>
      <c r="C48" s="48"/>
      <c r="D48" s="31"/>
      <c r="E48" s="222"/>
      <c r="F48" s="222"/>
      <c r="G48" s="222"/>
      <c r="H48" s="222"/>
      <c r="I48" s="223"/>
      <c r="J48" s="223"/>
      <c r="K48" s="223"/>
      <c r="L48" s="224"/>
      <c r="M48" s="224"/>
      <c r="N48" s="225"/>
      <c r="O48" s="226"/>
      <c r="P48" s="225"/>
      <c r="Q48" s="226"/>
      <c r="R48" s="109"/>
      <c r="S48" s="109"/>
      <c r="T48" s="109"/>
      <c r="U48" s="109"/>
      <c r="V48" s="162"/>
      <c r="W48" s="163"/>
      <c r="X48" s="163"/>
      <c r="Y48" s="287"/>
      <c r="Z48" s="287"/>
      <c r="AA48" s="287"/>
      <c r="AB48" s="288"/>
      <c r="AC48" s="13"/>
      <c r="AD48" s="13"/>
      <c r="AE48" s="13"/>
      <c r="AF48" s="13"/>
      <c r="AG48" s="13"/>
      <c r="AH48" s="13"/>
      <c r="AI48" s="13"/>
      <c r="AJ48" s="13"/>
      <c r="AK48" s="13"/>
      <c r="AL48" s="13"/>
      <c r="AM48" s="13"/>
      <c r="AN48" s="13"/>
      <c r="AO48" s="13"/>
      <c r="AP48" s="13"/>
      <c r="AQ48" s="13"/>
      <c r="AR48" s="24"/>
      <c r="AS48" s="24"/>
      <c r="AT48" s="24"/>
      <c r="AU48" s="24"/>
      <c r="AV48" s="8"/>
      <c r="AW48" s="8"/>
      <c r="AX48" s="8"/>
      <c r="AY48" s="8"/>
      <c r="AZ48" s="9"/>
      <c r="BA48" s="10"/>
      <c r="BB48" s="11"/>
      <c r="BC48" s="6"/>
      <c r="BD48" s="12"/>
      <c r="BE48" s="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24"/>
      <c r="CE48" s="24"/>
      <c r="CF48" s="24"/>
      <c r="CG48" s="24"/>
      <c r="CH48" s="8"/>
      <c r="CI48" s="8"/>
      <c r="CJ48" s="8"/>
      <c r="CK48" s="8"/>
      <c r="CL48" s="9"/>
      <c r="CM48" s="10"/>
      <c r="CN48" s="11"/>
      <c r="CO48" s="6"/>
      <c r="CP48" s="12"/>
      <c r="CQ48" s="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24"/>
      <c r="DQ48" s="24"/>
      <c r="DR48" s="24"/>
      <c r="DS48" s="24"/>
      <c r="DT48" s="8"/>
      <c r="DU48" s="8"/>
      <c r="DV48" s="8"/>
      <c r="DW48" s="8"/>
      <c r="DX48" s="9"/>
      <c r="DY48" s="10"/>
      <c r="DZ48" s="11"/>
      <c r="EA48" s="6"/>
      <c r="EB48" s="12"/>
      <c r="EC48" s="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24"/>
      <c r="FC48" s="24"/>
      <c r="FD48" s="24"/>
      <c r="FE48" s="24"/>
      <c r="FF48" s="8"/>
      <c r="FG48" s="8"/>
      <c r="FH48" s="8"/>
      <c r="FI48" s="8"/>
      <c r="FJ48" s="9"/>
      <c r="FK48" s="10"/>
      <c r="FL48" s="11"/>
      <c r="FM48" s="6"/>
      <c r="FN48" s="12"/>
      <c r="FO48" s="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24"/>
      <c r="GO48" s="24"/>
      <c r="GP48" s="24"/>
      <c r="GQ48" s="24"/>
      <c r="GR48" s="8"/>
      <c r="GS48" s="8"/>
      <c r="GT48" s="8"/>
      <c r="GU48" s="8"/>
      <c r="GV48" s="9"/>
      <c r="GW48" s="10"/>
      <c r="GX48" s="11"/>
      <c r="GY48" s="6"/>
      <c r="GZ48" s="12"/>
      <c r="HA48" s="3"/>
      <c r="HB48" s="13"/>
      <c r="HC48" s="13"/>
      <c r="HD48" s="13"/>
      <c r="HE48" s="13"/>
      <c r="HF48" s="13"/>
      <c r="HG48" s="13"/>
      <c r="HH48" s="13"/>
      <c r="HI48" s="13"/>
      <c r="HJ48" s="13"/>
      <c r="HK48" s="13"/>
    </row>
    <row r="49" spans="1:219" s="7" customFormat="1" ht="48" customHeight="1" thickBot="1">
      <c r="A49" s="245"/>
      <c r="B49" s="228">
        <v>34</v>
      </c>
      <c r="C49" s="42"/>
      <c r="D49" s="34"/>
      <c r="E49" s="34"/>
      <c r="F49" s="36">
        <v>1</v>
      </c>
      <c r="G49" s="35"/>
      <c r="H49" s="35"/>
      <c r="I49" s="110"/>
      <c r="J49" s="111"/>
      <c r="K49" s="112"/>
      <c r="L49" s="111"/>
      <c r="M49" s="113"/>
      <c r="N49" s="456"/>
      <c r="O49" s="134"/>
      <c r="P49" s="134"/>
      <c r="Q49" s="135"/>
      <c r="R49" s="299">
        <f>N49</f>
        <v>0</v>
      </c>
      <c r="S49" s="299">
        <f>O49</f>
        <v>0</v>
      </c>
      <c r="T49" s="299">
        <f>P49</f>
        <v>0</v>
      </c>
      <c r="U49" s="299">
        <f>Q49</f>
        <v>0</v>
      </c>
      <c r="V49" s="300">
        <f>IF(R49+S49=0,T49*U49,OR(IF(R49+T49=0,S49*U49),OR(IF(S49+T49=0,R49*U49))))</f>
        <v>0</v>
      </c>
      <c r="W49" s="437">
        <f>IF(V49=TRUE,(R49+S49+T49)*U49,V49)</f>
        <v>0</v>
      </c>
      <c r="X49" s="316"/>
      <c r="Y49" s="308"/>
      <c r="Z49" s="283"/>
      <c r="AA49" s="284"/>
      <c r="AB49" s="283"/>
    </row>
    <row r="50" spans="1:219" s="14" customFormat="1" ht="48" customHeight="1" thickBot="1">
      <c r="A50" s="219" t="s">
        <v>369</v>
      </c>
      <c r="B50" s="220"/>
      <c r="C50" s="221"/>
      <c r="D50" s="48"/>
      <c r="E50" s="247"/>
      <c r="F50" s="247"/>
      <c r="G50" s="247"/>
      <c r="H50" s="247"/>
      <c r="I50" s="248"/>
      <c r="J50" s="229"/>
      <c r="K50" s="229"/>
      <c r="L50" s="230"/>
      <c r="M50" s="230"/>
      <c r="N50" s="231"/>
      <c r="O50" s="232"/>
      <c r="P50" s="231"/>
      <c r="Q50" s="232"/>
      <c r="R50" s="116"/>
      <c r="S50" s="116"/>
      <c r="T50" s="116"/>
      <c r="U50" s="116"/>
      <c r="V50" s="170"/>
      <c r="W50" s="163"/>
      <c r="X50" s="163"/>
      <c r="Y50" s="287"/>
      <c r="Z50" s="287"/>
      <c r="AA50" s="287"/>
      <c r="AB50" s="288"/>
      <c r="AC50" s="25"/>
      <c r="AD50" s="25"/>
      <c r="AE50" s="25"/>
      <c r="AF50" s="13"/>
      <c r="AG50" s="13"/>
      <c r="AH50" s="13"/>
      <c r="AI50" s="13"/>
      <c r="AJ50" s="13"/>
      <c r="AK50" s="13"/>
      <c r="AL50" s="13"/>
      <c r="AM50" s="13"/>
      <c r="AN50" s="13"/>
      <c r="AO50" s="13"/>
      <c r="AP50" s="13"/>
      <c r="AQ50" s="13"/>
      <c r="AR50" s="24"/>
      <c r="AS50" s="24"/>
      <c r="AT50" s="24"/>
      <c r="AU50" s="24"/>
      <c r="AV50" s="8"/>
      <c r="AW50" s="8"/>
      <c r="AX50" s="8"/>
      <c r="AY50" s="8"/>
      <c r="AZ50" s="9"/>
      <c r="BA50" s="10"/>
      <c r="BB50" s="11"/>
      <c r="BC50" s="6"/>
      <c r="BD50" s="12"/>
      <c r="BE50" s="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24"/>
      <c r="CE50" s="24"/>
      <c r="CF50" s="24"/>
      <c r="CG50" s="24"/>
      <c r="CH50" s="8"/>
      <c r="CI50" s="8"/>
      <c r="CJ50" s="8"/>
      <c r="CK50" s="8"/>
      <c r="CL50" s="9"/>
      <c r="CM50" s="10"/>
      <c r="CN50" s="11"/>
      <c r="CO50" s="6"/>
      <c r="CP50" s="12"/>
      <c r="CQ50" s="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24"/>
      <c r="DQ50" s="24"/>
      <c r="DR50" s="24"/>
      <c r="DS50" s="24"/>
      <c r="DT50" s="8"/>
      <c r="DU50" s="8"/>
      <c r="DV50" s="8"/>
      <c r="DW50" s="8"/>
      <c r="DX50" s="9"/>
      <c r="DY50" s="10"/>
      <c r="DZ50" s="11"/>
      <c r="EA50" s="6"/>
      <c r="EB50" s="12"/>
      <c r="EC50" s="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24"/>
      <c r="FC50" s="24"/>
      <c r="FD50" s="24"/>
      <c r="FE50" s="24"/>
      <c r="FF50" s="8"/>
      <c r="FG50" s="8"/>
      <c r="FH50" s="8"/>
      <c r="FI50" s="8"/>
      <c r="FJ50" s="9"/>
      <c r="FK50" s="10"/>
      <c r="FL50" s="11"/>
      <c r="FM50" s="6"/>
      <c r="FN50" s="12"/>
      <c r="FO50" s="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24"/>
      <c r="GO50" s="24"/>
      <c r="GP50" s="24"/>
      <c r="GQ50" s="24"/>
      <c r="GR50" s="8"/>
      <c r="GS50" s="8"/>
      <c r="GT50" s="8"/>
      <c r="GU50" s="8"/>
      <c r="GV50" s="9"/>
      <c r="GW50" s="10"/>
      <c r="GX50" s="11"/>
      <c r="GY50" s="6"/>
      <c r="GZ50" s="12"/>
      <c r="HA50" s="3"/>
      <c r="HB50" s="13"/>
      <c r="HC50" s="13"/>
      <c r="HD50" s="13"/>
      <c r="HE50" s="13"/>
      <c r="HF50" s="13"/>
      <c r="HG50" s="13"/>
      <c r="HH50" s="13"/>
      <c r="HI50" s="13"/>
      <c r="HJ50" s="13"/>
      <c r="HK50" s="13"/>
    </row>
    <row r="51" spans="1:219" s="14" customFormat="1" ht="48" customHeight="1" thickBot="1">
      <c r="A51" s="249"/>
      <c r="B51" s="228">
        <v>35</v>
      </c>
      <c r="C51" s="42"/>
      <c r="D51" s="42"/>
      <c r="E51" s="34"/>
      <c r="F51" s="36">
        <v>1</v>
      </c>
      <c r="G51" s="35"/>
      <c r="H51" s="35"/>
      <c r="I51" s="136"/>
      <c r="J51" s="111"/>
      <c r="K51" s="250"/>
      <c r="L51" s="111"/>
      <c r="M51" s="113"/>
      <c r="N51" s="119"/>
      <c r="O51" s="114"/>
      <c r="P51" s="114"/>
      <c r="Q51" s="114"/>
      <c r="R51" s="299">
        <f>N51</f>
        <v>0</v>
      </c>
      <c r="S51" s="299">
        <f>O51</f>
        <v>0</v>
      </c>
      <c r="T51" s="299">
        <f>P51</f>
        <v>0</v>
      </c>
      <c r="U51" s="299">
        <f>Q51</f>
        <v>0</v>
      </c>
      <c r="V51" s="300">
        <f>IF(R51+S51=0,T51*U51,OR(IF(R51+T51=0,S51*U51),OR(IF(S51+T51=0,R51*U51))))</f>
        <v>0</v>
      </c>
      <c r="W51" s="437">
        <f>IF(V51=TRUE,(R51+S51+T51)*U51,V51)</f>
        <v>0</v>
      </c>
      <c r="X51" s="316"/>
      <c r="Y51" s="308"/>
      <c r="Z51" s="283"/>
      <c r="AA51" s="284"/>
      <c r="AB51" s="283"/>
      <c r="AC51" s="13"/>
      <c r="AD51" s="13"/>
      <c r="AE51" s="13"/>
      <c r="AF51" s="13"/>
      <c r="AG51" s="13"/>
      <c r="AH51" s="13"/>
      <c r="AI51" s="13"/>
      <c r="AJ51" s="13"/>
      <c r="AK51" s="13"/>
      <c r="AL51" s="13"/>
      <c r="AM51" s="13"/>
      <c r="AN51" s="13"/>
      <c r="AO51" s="13"/>
      <c r="AP51" s="13"/>
      <c r="AQ51" s="13"/>
      <c r="AR51" s="24"/>
      <c r="AS51" s="24"/>
      <c r="AT51" s="24"/>
      <c r="AU51" s="24"/>
      <c r="AV51" s="8"/>
      <c r="AW51" s="8"/>
      <c r="AX51" s="8"/>
      <c r="AY51" s="8"/>
      <c r="AZ51" s="9"/>
      <c r="BA51" s="10"/>
      <c r="BB51" s="11"/>
      <c r="BC51" s="6"/>
      <c r="BD51" s="12"/>
      <c r="BE51" s="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24"/>
      <c r="CE51" s="24"/>
      <c r="CF51" s="24"/>
      <c r="CG51" s="24"/>
      <c r="CH51" s="8"/>
      <c r="CI51" s="8"/>
      <c r="CJ51" s="8"/>
      <c r="CK51" s="8"/>
      <c r="CL51" s="9"/>
      <c r="CM51" s="10"/>
      <c r="CN51" s="11"/>
      <c r="CO51" s="6"/>
      <c r="CP51" s="12"/>
      <c r="CQ51" s="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24"/>
      <c r="DQ51" s="24"/>
      <c r="DR51" s="24"/>
      <c r="DS51" s="24"/>
      <c r="DT51" s="8"/>
      <c r="DU51" s="8"/>
      <c r="DV51" s="8"/>
      <c r="DW51" s="8"/>
      <c r="DX51" s="9"/>
      <c r="DY51" s="10"/>
      <c r="DZ51" s="11"/>
      <c r="EA51" s="6"/>
      <c r="EB51" s="12"/>
      <c r="EC51" s="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24"/>
      <c r="FC51" s="24"/>
      <c r="FD51" s="24"/>
      <c r="FE51" s="24"/>
      <c r="FF51" s="8"/>
      <c r="FG51" s="8"/>
      <c r="FH51" s="8"/>
      <c r="FI51" s="8"/>
      <c r="FJ51" s="9"/>
      <c r="FK51" s="10"/>
      <c r="FL51" s="11"/>
      <c r="FM51" s="6"/>
      <c r="FN51" s="12"/>
      <c r="FO51" s="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24"/>
      <c r="GO51" s="24"/>
      <c r="GP51" s="24"/>
      <c r="GQ51" s="24"/>
      <c r="GR51" s="8"/>
      <c r="GS51" s="8"/>
      <c r="GT51" s="8"/>
      <c r="GU51" s="8"/>
      <c r="GV51" s="9"/>
      <c r="GW51" s="10"/>
      <c r="GX51" s="11"/>
      <c r="GY51" s="6"/>
      <c r="GZ51" s="12"/>
      <c r="HA51" s="3"/>
      <c r="HB51" s="13"/>
      <c r="HC51" s="13"/>
      <c r="HD51" s="13"/>
      <c r="HE51" s="13"/>
      <c r="HF51" s="13"/>
      <c r="HG51" s="13"/>
      <c r="HH51" s="13"/>
      <c r="HI51" s="13"/>
      <c r="HJ51" s="13"/>
      <c r="HK51" s="13"/>
    </row>
    <row r="52" spans="1:219" s="14" customFormat="1" ht="48" customHeight="1" thickBot="1">
      <c r="A52" s="219" t="s">
        <v>370</v>
      </c>
      <c r="B52" s="220"/>
      <c r="C52" s="48"/>
      <c r="D52" s="31"/>
      <c r="E52" s="234"/>
      <c r="F52" s="234"/>
      <c r="G52" s="234"/>
      <c r="H52" s="234"/>
      <c r="I52" s="229"/>
      <c r="J52" s="229"/>
      <c r="K52" s="229"/>
      <c r="L52" s="230"/>
      <c r="M52" s="230"/>
      <c r="N52" s="231"/>
      <c r="O52" s="232"/>
      <c r="P52" s="231"/>
      <c r="Q52" s="232"/>
      <c r="R52" s="116"/>
      <c r="S52" s="116"/>
      <c r="T52" s="116"/>
      <c r="U52" s="116"/>
      <c r="V52" s="164"/>
      <c r="W52" s="163"/>
      <c r="X52" s="163"/>
      <c r="Y52" s="287"/>
      <c r="Z52" s="287"/>
      <c r="AA52" s="287"/>
      <c r="AB52" s="288"/>
      <c r="AC52" s="13"/>
      <c r="AD52" s="13"/>
      <c r="AE52" s="13"/>
      <c r="AF52" s="13"/>
      <c r="AG52" s="13"/>
      <c r="AH52" s="13"/>
      <c r="AI52" s="13"/>
      <c r="AJ52" s="13"/>
      <c r="AK52" s="13"/>
      <c r="AL52" s="13"/>
      <c r="AM52" s="13"/>
      <c r="AN52" s="13"/>
      <c r="AO52" s="13"/>
      <c r="AP52" s="13"/>
      <c r="AQ52" s="13"/>
      <c r="AR52" s="24"/>
      <c r="AS52" s="24"/>
      <c r="AT52" s="24"/>
      <c r="AU52" s="24"/>
      <c r="AV52" s="8"/>
      <c r="AW52" s="8"/>
      <c r="AX52" s="8"/>
      <c r="AY52" s="8"/>
      <c r="AZ52" s="9"/>
      <c r="BA52" s="10"/>
      <c r="BB52" s="11"/>
      <c r="BC52" s="6"/>
      <c r="BD52" s="12"/>
      <c r="BE52" s="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24"/>
      <c r="CE52" s="24"/>
      <c r="CF52" s="24"/>
      <c r="CG52" s="24"/>
      <c r="CH52" s="8"/>
      <c r="CI52" s="8"/>
      <c r="CJ52" s="8"/>
      <c r="CK52" s="8"/>
      <c r="CL52" s="9"/>
      <c r="CM52" s="10"/>
      <c r="CN52" s="11"/>
      <c r="CO52" s="6"/>
      <c r="CP52" s="12"/>
      <c r="CQ52" s="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24"/>
      <c r="DQ52" s="24"/>
      <c r="DR52" s="24"/>
      <c r="DS52" s="24"/>
      <c r="DT52" s="8"/>
      <c r="DU52" s="8"/>
      <c r="DV52" s="8"/>
      <c r="DW52" s="8"/>
      <c r="DX52" s="9"/>
      <c r="DY52" s="10"/>
      <c r="DZ52" s="11"/>
      <c r="EA52" s="6"/>
      <c r="EB52" s="12"/>
      <c r="EC52" s="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24"/>
      <c r="FC52" s="24"/>
      <c r="FD52" s="24"/>
      <c r="FE52" s="24"/>
      <c r="FF52" s="8"/>
      <c r="FG52" s="8"/>
      <c r="FH52" s="8"/>
      <c r="FI52" s="8"/>
      <c r="FJ52" s="9"/>
      <c r="FK52" s="10"/>
      <c r="FL52" s="11"/>
      <c r="FM52" s="6"/>
      <c r="FN52" s="12"/>
      <c r="FO52" s="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24"/>
      <c r="GO52" s="24"/>
      <c r="GP52" s="24"/>
      <c r="GQ52" s="24"/>
      <c r="GR52" s="8"/>
      <c r="GS52" s="8"/>
      <c r="GT52" s="8"/>
      <c r="GU52" s="8"/>
      <c r="GV52" s="9"/>
      <c r="GW52" s="10"/>
      <c r="GX52" s="11"/>
      <c r="GY52" s="6"/>
      <c r="GZ52" s="12"/>
      <c r="HA52" s="3"/>
      <c r="HB52" s="13"/>
      <c r="HC52" s="13"/>
      <c r="HD52" s="13"/>
      <c r="HE52" s="13"/>
      <c r="HF52" s="13"/>
      <c r="HG52" s="13"/>
      <c r="HH52" s="13"/>
      <c r="HI52" s="13"/>
      <c r="HJ52" s="13"/>
      <c r="HK52" s="13"/>
    </row>
    <row r="53" spans="1:219" s="7" customFormat="1" ht="48" customHeight="1">
      <c r="A53" s="206"/>
      <c r="B53" s="41">
        <v>36</v>
      </c>
      <c r="C53" s="207"/>
      <c r="D53" s="32"/>
      <c r="E53" s="32"/>
      <c r="F53" s="38">
        <v>1</v>
      </c>
      <c r="G53" s="37"/>
      <c r="H53" s="37"/>
      <c r="I53" s="88"/>
      <c r="J53" s="89"/>
      <c r="K53" s="90"/>
      <c r="L53" s="89"/>
      <c r="M53" s="91"/>
      <c r="N53" s="92"/>
      <c r="O53" s="93"/>
      <c r="P53" s="89"/>
      <c r="Q53" s="94"/>
      <c r="R53" s="295">
        <f>N53</f>
        <v>0</v>
      </c>
      <c r="S53" s="295">
        <f>O53</f>
        <v>0</v>
      </c>
      <c r="T53" s="295">
        <f>P53</f>
        <v>0</v>
      </c>
      <c r="U53" s="295">
        <f>Q53</f>
        <v>0</v>
      </c>
      <c r="V53" s="296">
        <f>IF(R53+S53=0,T53*U53,OR(IF(R53+T53=0,S53*U53),OR(IF(S53+T53=0,R53*U53))))</f>
        <v>0</v>
      </c>
      <c r="W53" s="436">
        <f>IF(V53=TRUE,(R53+S53+T53)*U53,V53)</f>
        <v>0</v>
      </c>
      <c r="X53" s="315"/>
      <c r="Y53" s="308"/>
      <c r="Z53" s="283"/>
      <c r="AA53" s="284"/>
      <c r="AB53" s="283"/>
    </row>
    <row r="54" spans="1:219" s="7" customFormat="1" ht="48" customHeight="1">
      <c r="A54" s="208"/>
      <c r="B54" s="209">
        <v>37</v>
      </c>
      <c r="C54" s="210"/>
      <c r="D54" s="15"/>
      <c r="E54" s="15"/>
      <c r="F54" s="16">
        <v>2</v>
      </c>
      <c r="G54" s="17"/>
      <c r="H54" s="17"/>
      <c r="I54" s="95"/>
      <c r="J54" s="96"/>
      <c r="K54" s="97"/>
      <c r="L54" s="96"/>
      <c r="M54" s="98"/>
      <c r="N54" s="99"/>
      <c r="O54" s="100"/>
      <c r="P54" s="96"/>
      <c r="Q54" s="101"/>
      <c r="R54" s="305">
        <f t="shared" ref="R54:U61" si="11">N54</f>
        <v>0</v>
      </c>
      <c r="S54" s="305">
        <f t="shared" si="11"/>
        <v>0</v>
      </c>
      <c r="T54" s="305">
        <f t="shared" si="11"/>
        <v>0</v>
      </c>
      <c r="U54" s="305">
        <f t="shared" si="11"/>
        <v>0</v>
      </c>
      <c r="V54" s="306">
        <f t="shared" ref="V54:V61" si="12">IF(R54+S54=0,T54*U54,OR(IF(R54+T54=0,S54*U54),OR(IF(S54+T54=0,R54*U54))))</f>
        <v>0</v>
      </c>
      <c r="W54" s="439">
        <f t="shared" ref="W54:W61" si="13">IF(V54=TRUE,(R54+S54+T54)*U54,V54)</f>
        <v>0</v>
      </c>
      <c r="X54" s="315"/>
      <c r="Y54" s="308"/>
      <c r="Z54" s="283"/>
      <c r="AA54" s="284"/>
      <c r="AB54" s="283"/>
    </row>
    <row r="55" spans="1:219" s="7" customFormat="1" ht="48" customHeight="1">
      <c r="A55" s="208"/>
      <c r="B55" s="209">
        <v>38</v>
      </c>
      <c r="C55" s="210"/>
      <c r="D55" s="15"/>
      <c r="E55" s="15"/>
      <c r="F55" s="16">
        <v>3</v>
      </c>
      <c r="G55" s="17"/>
      <c r="H55" s="17"/>
      <c r="I55" s="95"/>
      <c r="J55" s="96"/>
      <c r="K55" s="97"/>
      <c r="L55" s="96"/>
      <c r="M55" s="98"/>
      <c r="N55" s="99"/>
      <c r="O55" s="100"/>
      <c r="P55" s="96"/>
      <c r="Q55" s="101"/>
      <c r="R55" s="305">
        <f t="shared" si="11"/>
        <v>0</v>
      </c>
      <c r="S55" s="305">
        <f t="shared" si="11"/>
        <v>0</v>
      </c>
      <c r="T55" s="305">
        <f t="shared" si="11"/>
        <v>0</v>
      </c>
      <c r="U55" s="305">
        <f t="shared" si="11"/>
        <v>0</v>
      </c>
      <c r="V55" s="306">
        <f t="shared" si="12"/>
        <v>0</v>
      </c>
      <c r="W55" s="439">
        <f t="shared" si="13"/>
        <v>0</v>
      </c>
      <c r="X55" s="315"/>
      <c r="Y55" s="308"/>
      <c r="Z55" s="283"/>
      <c r="AA55" s="284"/>
      <c r="AB55" s="283"/>
    </row>
    <row r="56" spans="1:219" s="7" customFormat="1" ht="48" customHeight="1">
      <c r="A56" s="208"/>
      <c r="B56" s="209">
        <v>39</v>
      </c>
      <c r="C56" s="210"/>
      <c r="D56" s="15"/>
      <c r="E56" s="15"/>
      <c r="F56" s="16">
        <v>4</v>
      </c>
      <c r="G56" s="17"/>
      <c r="H56" s="17"/>
      <c r="I56" s="95"/>
      <c r="J56" s="96"/>
      <c r="K56" s="97"/>
      <c r="L56" s="96"/>
      <c r="M56" s="98"/>
      <c r="N56" s="457"/>
      <c r="O56" s="100"/>
      <c r="P56" s="100"/>
      <c r="Q56" s="101"/>
      <c r="R56" s="305">
        <f t="shared" si="11"/>
        <v>0</v>
      </c>
      <c r="S56" s="305">
        <f t="shared" si="11"/>
        <v>0</v>
      </c>
      <c r="T56" s="305">
        <f t="shared" si="11"/>
        <v>0</v>
      </c>
      <c r="U56" s="305">
        <f t="shared" si="11"/>
        <v>0</v>
      </c>
      <c r="V56" s="306">
        <f t="shared" si="12"/>
        <v>0</v>
      </c>
      <c r="W56" s="439">
        <f t="shared" si="13"/>
        <v>0</v>
      </c>
      <c r="X56" s="315"/>
      <c r="Y56" s="308"/>
      <c r="Z56" s="283"/>
      <c r="AA56" s="284"/>
      <c r="AB56" s="283"/>
    </row>
    <row r="57" spans="1:219" s="7" customFormat="1" ht="48" customHeight="1">
      <c r="A57" s="208"/>
      <c r="B57" s="209">
        <v>40</v>
      </c>
      <c r="C57" s="210"/>
      <c r="D57" s="15"/>
      <c r="E57" s="15"/>
      <c r="F57" s="16">
        <v>5</v>
      </c>
      <c r="G57" s="17"/>
      <c r="H57" s="17"/>
      <c r="I57" s="95"/>
      <c r="J57" s="96"/>
      <c r="K57" s="97"/>
      <c r="L57" s="96"/>
      <c r="M57" s="98"/>
      <c r="N57" s="99"/>
      <c r="O57" s="100"/>
      <c r="P57" s="96"/>
      <c r="Q57" s="101"/>
      <c r="R57" s="305">
        <f t="shared" si="11"/>
        <v>0</v>
      </c>
      <c r="S57" s="305">
        <f t="shared" si="11"/>
        <v>0</v>
      </c>
      <c r="T57" s="305">
        <f t="shared" si="11"/>
        <v>0</v>
      </c>
      <c r="U57" s="305">
        <f t="shared" si="11"/>
        <v>0</v>
      </c>
      <c r="V57" s="306">
        <f t="shared" si="12"/>
        <v>0</v>
      </c>
      <c r="W57" s="439">
        <f t="shared" si="13"/>
        <v>0</v>
      </c>
      <c r="X57" s="315"/>
      <c r="Y57" s="308"/>
      <c r="Z57" s="283"/>
      <c r="AA57" s="284"/>
      <c r="AB57" s="283"/>
    </row>
    <row r="58" spans="1:219" s="7" customFormat="1" ht="48" customHeight="1">
      <c r="A58" s="208"/>
      <c r="B58" s="209">
        <v>41</v>
      </c>
      <c r="C58" s="210"/>
      <c r="D58" s="15"/>
      <c r="E58" s="15"/>
      <c r="F58" s="16">
        <v>6</v>
      </c>
      <c r="G58" s="17"/>
      <c r="H58" s="17"/>
      <c r="I58" s="95"/>
      <c r="J58" s="96"/>
      <c r="K58" s="97"/>
      <c r="L58" s="96"/>
      <c r="M58" s="98"/>
      <c r="N58" s="99"/>
      <c r="O58" s="100"/>
      <c r="P58" s="96"/>
      <c r="Q58" s="101"/>
      <c r="R58" s="305">
        <f t="shared" si="11"/>
        <v>0</v>
      </c>
      <c r="S58" s="305">
        <f t="shared" si="11"/>
        <v>0</v>
      </c>
      <c r="T58" s="305">
        <f t="shared" si="11"/>
        <v>0</v>
      </c>
      <c r="U58" s="305">
        <f t="shared" si="11"/>
        <v>0</v>
      </c>
      <c r="V58" s="306">
        <f t="shared" si="12"/>
        <v>0</v>
      </c>
      <c r="W58" s="439">
        <f t="shared" si="13"/>
        <v>0</v>
      </c>
      <c r="X58" s="315"/>
      <c r="Y58" s="308"/>
      <c r="Z58" s="283"/>
      <c r="AA58" s="284"/>
      <c r="AB58" s="283"/>
    </row>
    <row r="59" spans="1:219" s="7" customFormat="1" ht="48" customHeight="1">
      <c r="A59" s="208"/>
      <c r="B59" s="209">
        <v>42</v>
      </c>
      <c r="C59" s="210"/>
      <c r="D59" s="15"/>
      <c r="E59" s="15"/>
      <c r="F59" s="16">
        <v>7</v>
      </c>
      <c r="G59" s="17"/>
      <c r="H59" s="17"/>
      <c r="I59" s="95"/>
      <c r="J59" s="96"/>
      <c r="K59" s="97"/>
      <c r="L59" s="96"/>
      <c r="M59" s="98"/>
      <c r="N59" s="457"/>
      <c r="O59" s="100"/>
      <c r="P59" s="100"/>
      <c r="Q59" s="101"/>
      <c r="R59" s="305">
        <f t="shared" si="11"/>
        <v>0</v>
      </c>
      <c r="S59" s="305">
        <f t="shared" si="11"/>
        <v>0</v>
      </c>
      <c r="T59" s="305">
        <f t="shared" si="11"/>
        <v>0</v>
      </c>
      <c r="U59" s="305">
        <f t="shared" si="11"/>
        <v>0</v>
      </c>
      <c r="V59" s="306">
        <f t="shared" si="12"/>
        <v>0</v>
      </c>
      <c r="W59" s="439">
        <f t="shared" si="13"/>
        <v>0</v>
      </c>
      <c r="X59" s="315"/>
      <c r="Y59" s="308"/>
      <c r="Z59" s="283"/>
      <c r="AA59" s="284"/>
      <c r="AB59" s="283"/>
    </row>
    <row r="60" spans="1:219" s="7" customFormat="1" ht="48" customHeight="1">
      <c r="A60" s="208"/>
      <c r="B60" s="209">
        <v>43</v>
      </c>
      <c r="C60" s="210"/>
      <c r="D60" s="15"/>
      <c r="E60" s="15"/>
      <c r="F60" s="16">
        <v>8</v>
      </c>
      <c r="G60" s="17"/>
      <c r="H60" s="17"/>
      <c r="I60" s="95"/>
      <c r="J60" s="96"/>
      <c r="K60" s="97"/>
      <c r="L60" s="96"/>
      <c r="M60" s="98"/>
      <c r="N60" s="99"/>
      <c r="O60" s="100"/>
      <c r="P60" s="96"/>
      <c r="Q60" s="101"/>
      <c r="R60" s="305">
        <f t="shared" si="11"/>
        <v>0</v>
      </c>
      <c r="S60" s="305">
        <f t="shared" si="11"/>
        <v>0</v>
      </c>
      <c r="T60" s="305">
        <f t="shared" si="11"/>
        <v>0</v>
      </c>
      <c r="U60" s="305">
        <f t="shared" si="11"/>
        <v>0</v>
      </c>
      <c r="V60" s="306">
        <f t="shared" si="12"/>
        <v>0</v>
      </c>
      <c r="W60" s="439">
        <f t="shared" si="13"/>
        <v>0</v>
      </c>
      <c r="X60" s="315"/>
      <c r="Y60" s="308"/>
      <c r="Z60" s="283"/>
      <c r="AA60" s="284"/>
      <c r="AB60" s="283"/>
    </row>
    <row r="61" spans="1:219" s="7" customFormat="1" ht="48" customHeight="1" thickBot="1">
      <c r="A61" s="216"/>
      <c r="B61" s="217">
        <v>44</v>
      </c>
      <c r="C61" s="218"/>
      <c r="D61" s="33"/>
      <c r="E61" s="33"/>
      <c r="F61" s="40">
        <v>9</v>
      </c>
      <c r="G61" s="39"/>
      <c r="H61" s="39"/>
      <c r="I61" s="102"/>
      <c r="J61" s="103"/>
      <c r="K61" s="104"/>
      <c r="L61" s="103"/>
      <c r="M61" s="105"/>
      <c r="N61" s="458"/>
      <c r="O61" s="107"/>
      <c r="P61" s="107"/>
      <c r="Q61" s="108"/>
      <c r="R61" s="303">
        <f t="shared" si="11"/>
        <v>0</v>
      </c>
      <c r="S61" s="303">
        <f t="shared" si="11"/>
        <v>0</v>
      </c>
      <c r="T61" s="303">
        <f t="shared" si="11"/>
        <v>0</v>
      </c>
      <c r="U61" s="303">
        <f t="shared" si="11"/>
        <v>0</v>
      </c>
      <c r="V61" s="304">
        <f t="shared" si="12"/>
        <v>0</v>
      </c>
      <c r="W61" s="438">
        <f t="shared" si="13"/>
        <v>0</v>
      </c>
      <c r="X61" s="317"/>
      <c r="Y61" s="308"/>
      <c r="Z61" s="283"/>
      <c r="AA61" s="284"/>
      <c r="AB61" s="283"/>
    </row>
    <row r="62" spans="1:219" s="14" customFormat="1" ht="48" customHeight="1" thickBot="1">
      <c r="A62" s="219" t="s">
        <v>371</v>
      </c>
      <c r="B62" s="220"/>
      <c r="C62" s="48"/>
      <c r="D62" s="31"/>
      <c r="E62" s="222"/>
      <c r="F62" s="222"/>
      <c r="G62" s="222"/>
      <c r="H62" s="222"/>
      <c r="I62" s="229"/>
      <c r="J62" s="229"/>
      <c r="K62" s="229"/>
      <c r="L62" s="230"/>
      <c r="M62" s="230"/>
      <c r="N62" s="230"/>
      <c r="O62" s="252"/>
      <c r="P62" s="230"/>
      <c r="Q62" s="252"/>
      <c r="R62" s="137"/>
      <c r="S62" s="137"/>
      <c r="T62" s="137"/>
      <c r="U62" s="137"/>
      <c r="V62" s="166"/>
      <c r="W62" s="169"/>
      <c r="X62" s="169"/>
      <c r="Y62" s="287"/>
      <c r="Z62" s="287"/>
      <c r="AA62" s="287"/>
      <c r="AB62" s="288"/>
      <c r="AC62" s="13"/>
      <c r="AD62" s="13"/>
      <c r="AE62" s="13"/>
      <c r="AF62" s="13"/>
      <c r="AG62" s="13"/>
      <c r="AH62" s="13"/>
      <c r="AI62" s="13"/>
      <c r="AJ62" s="13"/>
      <c r="AK62" s="13"/>
      <c r="AL62" s="13"/>
      <c r="AM62" s="13"/>
      <c r="AN62" s="13"/>
      <c r="AO62" s="13"/>
      <c r="AP62" s="13"/>
      <c r="AQ62" s="13"/>
      <c r="AR62" s="24"/>
      <c r="AS62" s="24"/>
      <c r="AT62" s="24"/>
      <c r="AU62" s="24"/>
      <c r="AV62" s="8"/>
      <c r="AW62" s="8"/>
      <c r="AX62" s="8"/>
      <c r="AY62" s="8"/>
      <c r="AZ62" s="9"/>
      <c r="BA62" s="10"/>
      <c r="BB62" s="11"/>
      <c r="BC62" s="6"/>
      <c r="BD62" s="12"/>
      <c r="BE62" s="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24"/>
      <c r="CE62" s="24"/>
      <c r="CF62" s="24"/>
      <c r="CG62" s="24"/>
      <c r="CH62" s="8"/>
      <c r="CI62" s="8"/>
      <c r="CJ62" s="8"/>
      <c r="CK62" s="8"/>
      <c r="CL62" s="9"/>
      <c r="CM62" s="10"/>
      <c r="CN62" s="11"/>
      <c r="CO62" s="6"/>
      <c r="CP62" s="12"/>
      <c r="CQ62" s="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24"/>
      <c r="DQ62" s="24"/>
      <c r="DR62" s="24"/>
      <c r="DS62" s="24"/>
      <c r="DT62" s="8"/>
      <c r="DU62" s="8"/>
      <c r="DV62" s="8"/>
      <c r="DW62" s="8"/>
      <c r="DX62" s="9"/>
      <c r="DY62" s="10"/>
      <c r="DZ62" s="11"/>
      <c r="EA62" s="6"/>
      <c r="EB62" s="12"/>
      <c r="EC62" s="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24"/>
      <c r="FC62" s="24"/>
      <c r="FD62" s="24"/>
      <c r="FE62" s="24"/>
      <c r="FF62" s="8"/>
      <c r="FG62" s="8"/>
      <c r="FH62" s="8"/>
      <c r="FI62" s="8"/>
      <c r="FJ62" s="9"/>
      <c r="FK62" s="10"/>
      <c r="FL62" s="11"/>
      <c r="FM62" s="6"/>
      <c r="FN62" s="12"/>
      <c r="FO62" s="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24"/>
      <c r="GO62" s="24"/>
      <c r="GP62" s="24"/>
      <c r="GQ62" s="24"/>
      <c r="GR62" s="8"/>
      <c r="GS62" s="8"/>
      <c r="GT62" s="8"/>
      <c r="GU62" s="8"/>
      <c r="GV62" s="9"/>
      <c r="GW62" s="10"/>
      <c r="GX62" s="11"/>
      <c r="GY62" s="6"/>
      <c r="GZ62" s="12"/>
      <c r="HA62" s="3"/>
      <c r="HB62" s="13"/>
      <c r="HC62" s="13"/>
      <c r="HD62" s="13"/>
      <c r="HE62" s="13"/>
      <c r="HF62" s="13"/>
      <c r="HG62" s="13"/>
      <c r="HH62" s="13"/>
      <c r="HI62" s="13"/>
      <c r="HJ62" s="13"/>
      <c r="HK62" s="13"/>
    </row>
    <row r="63" spans="1:219" s="7" customFormat="1" ht="48" customHeight="1">
      <c r="A63" s="206"/>
      <c r="B63" s="41">
        <v>45</v>
      </c>
      <c r="C63" s="207"/>
      <c r="D63" s="32"/>
      <c r="E63" s="32"/>
      <c r="F63" s="38">
        <v>1</v>
      </c>
      <c r="G63" s="37"/>
      <c r="H63" s="37"/>
      <c r="I63" s="88"/>
      <c r="J63" s="131"/>
      <c r="K63" s="90"/>
      <c r="L63" s="89"/>
      <c r="M63" s="91"/>
      <c r="N63" s="454"/>
      <c r="O63" s="253"/>
      <c r="P63" s="89"/>
      <c r="Q63" s="94"/>
      <c r="R63" s="295">
        <f>N63</f>
        <v>0</v>
      </c>
      <c r="S63" s="295">
        <f>O63</f>
        <v>0</v>
      </c>
      <c r="T63" s="295">
        <f>P63</f>
        <v>0</v>
      </c>
      <c r="U63" s="295">
        <f>Q63</f>
        <v>0</v>
      </c>
      <c r="V63" s="296">
        <f>IF(R63+S63=0,T63*U63,OR(IF(R63+T63=0,S63*U63),OR(IF(S63+T63=0,R63*U63))))</f>
        <v>0</v>
      </c>
      <c r="W63" s="436">
        <f>IF(V63=TRUE,(R63+S63+T63)*U63,V63)</f>
        <v>0</v>
      </c>
      <c r="X63" s="315"/>
      <c r="Y63" s="308"/>
      <c r="Z63" s="283"/>
      <c r="AA63" s="284"/>
      <c r="AB63" s="283"/>
    </row>
    <row r="64" spans="1:219" s="7" customFormat="1" ht="48" customHeight="1">
      <c r="A64" s="208"/>
      <c r="B64" s="209">
        <v>46</v>
      </c>
      <c r="C64" s="210"/>
      <c r="D64" s="15"/>
      <c r="E64" s="15"/>
      <c r="F64" s="16">
        <v>2</v>
      </c>
      <c r="G64" s="17"/>
      <c r="H64" s="17"/>
      <c r="I64" s="95"/>
      <c r="J64" s="96"/>
      <c r="K64" s="97"/>
      <c r="L64" s="96"/>
      <c r="M64" s="98"/>
      <c r="N64" s="99"/>
      <c r="O64" s="100"/>
      <c r="P64" s="96"/>
      <c r="Q64" s="101"/>
      <c r="R64" s="305">
        <f t="shared" ref="R64:U65" si="14">N64</f>
        <v>0</v>
      </c>
      <c r="S64" s="305">
        <f t="shared" si="14"/>
        <v>0</v>
      </c>
      <c r="T64" s="305">
        <f t="shared" si="14"/>
        <v>0</v>
      </c>
      <c r="U64" s="305">
        <f t="shared" si="14"/>
        <v>0</v>
      </c>
      <c r="V64" s="306">
        <f>IF(R64+S64=0,T64*U64,OR(IF(R64+T64=0,S64*U64),OR(IF(S64+T64=0,R64*U64))))</f>
        <v>0</v>
      </c>
      <c r="W64" s="439">
        <f>IF(V64=TRUE,(R64+S64+T64)*U64,V64)</f>
        <v>0</v>
      </c>
      <c r="X64" s="315"/>
      <c r="Y64" s="308"/>
      <c r="Z64" s="283"/>
      <c r="AA64" s="284"/>
      <c r="AB64" s="283"/>
    </row>
    <row r="65" spans="1:219" s="7" customFormat="1" ht="48" customHeight="1" thickBot="1">
      <c r="A65" s="216"/>
      <c r="B65" s="217">
        <v>47</v>
      </c>
      <c r="C65" s="218"/>
      <c r="D65" s="33"/>
      <c r="E65" s="33"/>
      <c r="F65" s="40">
        <v>3</v>
      </c>
      <c r="G65" s="39"/>
      <c r="H65" s="39"/>
      <c r="I65" s="102"/>
      <c r="J65" s="103"/>
      <c r="K65" s="104"/>
      <c r="L65" s="103"/>
      <c r="M65" s="105"/>
      <c r="N65" s="106"/>
      <c r="O65" s="107"/>
      <c r="P65" s="103"/>
      <c r="Q65" s="108"/>
      <c r="R65" s="303">
        <f t="shared" si="14"/>
        <v>0</v>
      </c>
      <c r="S65" s="303">
        <f t="shared" si="14"/>
        <v>0</v>
      </c>
      <c r="T65" s="303">
        <f t="shared" si="14"/>
        <v>0</v>
      </c>
      <c r="U65" s="303">
        <f t="shared" si="14"/>
        <v>0</v>
      </c>
      <c r="V65" s="304">
        <f>IF(R65+S65=0,T65*U65,OR(IF(R65+T65=0,S65*U65),OR(IF(S65+T65=0,R65*U65))))</f>
        <v>0</v>
      </c>
      <c r="W65" s="438">
        <f>IF(V65=TRUE,(R65+S65+T65)*U65,V65)</f>
        <v>0</v>
      </c>
      <c r="X65" s="321"/>
      <c r="Y65" s="308"/>
      <c r="Z65" s="283"/>
      <c r="AA65" s="284"/>
      <c r="AB65" s="283"/>
    </row>
    <row r="66" spans="1:219" s="7" customFormat="1" ht="48" customHeight="1" thickBot="1">
      <c r="A66" s="219" t="s">
        <v>372</v>
      </c>
      <c r="B66" s="254"/>
      <c r="C66" s="48"/>
      <c r="D66" s="31"/>
      <c r="E66" s="204"/>
      <c r="F66" s="204"/>
      <c r="G66" s="204"/>
      <c r="H66" s="204"/>
      <c r="I66" s="223"/>
      <c r="J66" s="223"/>
      <c r="K66" s="223"/>
      <c r="L66" s="224"/>
      <c r="M66" s="224"/>
      <c r="N66" s="225"/>
      <c r="O66" s="226"/>
      <c r="P66" s="225"/>
      <c r="Q66" s="226"/>
      <c r="R66" s="109"/>
      <c r="S66" s="109"/>
      <c r="T66" s="109"/>
      <c r="U66" s="109"/>
      <c r="V66" s="171"/>
      <c r="W66" s="163"/>
      <c r="X66" s="163"/>
      <c r="Y66" s="287"/>
      <c r="Z66" s="287"/>
      <c r="AA66" s="287"/>
      <c r="AB66" s="288"/>
    </row>
    <row r="67" spans="1:219" s="7" customFormat="1" ht="48" customHeight="1">
      <c r="A67" s="206"/>
      <c r="B67" s="41">
        <v>48</v>
      </c>
      <c r="C67" s="207"/>
      <c r="D67" s="32"/>
      <c r="E67" s="32"/>
      <c r="F67" s="38">
        <v>1</v>
      </c>
      <c r="G67" s="37"/>
      <c r="H67" s="37"/>
      <c r="I67" s="88"/>
      <c r="J67" s="89"/>
      <c r="K67" s="90"/>
      <c r="L67" s="89"/>
      <c r="M67" s="91"/>
      <c r="N67" s="92"/>
      <c r="O67" s="93"/>
      <c r="P67" s="89"/>
      <c r="Q67" s="94"/>
      <c r="R67" s="295">
        <f>N67</f>
        <v>0</v>
      </c>
      <c r="S67" s="295">
        <f>O67</f>
        <v>0</v>
      </c>
      <c r="T67" s="295">
        <f>P67</f>
        <v>0</v>
      </c>
      <c r="U67" s="295">
        <f>Q67</f>
        <v>0</v>
      </c>
      <c r="V67" s="296">
        <f>IF(R67+S67=0,T67*U67,OR(IF(R67+T67=0,S67*U67),OR(IF(S67+T67=0,R67*U67))))</f>
        <v>0</v>
      </c>
      <c r="W67" s="436">
        <f>IF(V67=TRUE,(R67+S67+T67)*U67,V67)</f>
        <v>0</v>
      </c>
      <c r="X67" s="315"/>
      <c r="Y67" s="308"/>
      <c r="Z67" s="283"/>
      <c r="AA67" s="284"/>
      <c r="AB67" s="283"/>
    </row>
    <row r="68" spans="1:219" s="7" customFormat="1" ht="48" customHeight="1">
      <c r="A68" s="208"/>
      <c r="B68" s="209">
        <v>49</v>
      </c>
      <c r="C68" s="210"/>
      <c r="D68" s="15"/>
      <c r="E68" s="15"/>
      <c r="F68" s="16">
        <v>2</v>
      </c>
      <c r="G68" s="17"/>
      <c r="H68" s="17"/>
      <c r="I68" s="95"/>
      <c r="J68" s="96"/>
      <c r="K68" s="97"/>
      <c r="L68" s="96"/>
      <c r="M68" s="98"/>
      <c r="N68" s="362"/>
      <c r="O68" s="142"/>
      <c r="P68" s="143"/>
      <c r="Q68" s="144"/>
      <c r="R68" s="305">
        <f t="shared" ref="R68:U70" si="15">N68</f>
        <v>0</v>
      </c>
      <c r="S68" s="305">
        <f t="shared" si="15"/>
        <v>0</v>
      </c>
      <c r="T68" s="305">
        <f t="shared" si="15"/>
        <v>0</v>
      </c>
      <c r="U68" s="305">
        <f t="shared" si="15"/>
        <v>0</v>
      </c>
      <c r="V68" s="306">
        <f>IF(R68+S68=0,T68*U68,OR(IF(R68+T68=0,S68*U68),OR(IF(S68+T68=0,R68*U68))))</f>
        <v>0</v>
      </c>
      <c r="W68" s="439">
        <f>IF(V68=TRUE,(R68+S68+T68)*U68,V68)</f>
        <v>0</v>
      </c>
      <c r="X68" s="315"/>
      <c r="Y68" s="308"/>
      <c r="Z68" s="283"/>
      <c r="AA68" s="284"/>
      <c r="AB68" s="283"/>
    </row>
    <row r="69" spans="1:219" s="7" customFormat="1" ht="48" customHeight="1">
      <c r="A69" s="208"/>
      <c r="B69" s="209">
        <v>50</v>
      </c>
      <c r="C69" s="210"/>
      <c r="D69" s="15"/>
      <c r="E69" s="15"/>
      <c r="F69" s="16">
        <v>3</v>
      </c>
      <c r="G69" s="17"/>
      <c r="H69" s="17"/>
      <c r="I69" s="95"/>
      <c r="J69" s="96"/>
      <c r="K69" s="97"/>
      <c r="L69" s="96"/>
      <c r="M69" s="98"/>
      <c r="N69" s="99"/>
      <c r="O69" s="100"/>
      <c r="P69" s="96"/>
      <c r="Q69" s="101"/>
      <c r="R69" s="305">
        <f t="shared" si="15"/>
        <v>0</v>
      </c>
      <c r="S69" s="305">
        <f t="shared" si="15"/>
        <v>0</v>
      </c>
      <c r="T69" s="305">
        <f t="shared" si="15"/>
        <v>0</v>
      </c>
      <c r="U69" s="305">
        <f t="shared" si="15"/>
        <v>0</v>
      </c>
      <c r="V69" s="306">
        <f>IF(R69+S69=0,T69*U69,OR(IF(R69+T69=0,S69*U69),OR(IF(S69+T69=0,R69*U69))))</f>
        <v>0</v>
      </c>
      <c r="W69" s="439">
        <f>IF(V69=TRUE,(R69+S69+T69)*U69,V69)</f>
        <v>0</v>
      </c>
      <c r="X69" s="315"/>
      <c r="Y69" s="308"/>
      <c r="Z69" s="283"/>
      <c r="AA69" s="284"/>
      <c r="AB69" s="283"/>
    </row>
    <row r="70" spans="1:219" s="7" customFormat="1" ht="48" customHeight="1" thickBot="1">
      <c r="A70" s="216"/>
      <c r="B70" s="217">
        <v>51</v>
      </c>
      <c r="C70" s="218"/>
      <c r="D70" s="33"/>
      <c r="E70" s="33"/>
      <c r="F70" s="40">
        <v>4</v>
      </c>
      <c r="G70" s="39"/>
      <c r="H70" s="39"/>
      <c r="I70" s="102"/>
      <c r="J70" s="126"/>
      <c r="K70" s="104"/>
      <c r="L70" s="103"/>
      <c r="M70" s="105"/>
      <c r="N70" s="455"/>
      <c r="O70" s="255"/>
      <c r="P70" s="103"/>
      <c r="Q70" s="108"/>
      <c r="R70" s="303">
        <f t="shared" si="15"/>
        <v>0</v>
      </c>
      <c r="S70" s="303">
        <f t="shared" si="15"/>
        <v>0</v>
      </c>
      <c r="T70" s="303">
        <f t="shared" si="15"/>
        <v>0</v>
      </c>
      <c r="U70" s="303">
        <f t="shared" si="15"/>
        <v>0</v>
      </c>
      <c r="V70" s="304">
        <f>IF(R70+S70=0,T70*U70,OR(IF(R70+T70=0,S70*U70),OR(IF(S70+T70=0,R70*U70))))</f>
        <v>0</v>
      </c>
      <c r="W70" s="438">
        <f>IF(V70=TRUE,(R70+S70+T70)*U70,V70)</f>
        <v>0</v>
      </c>
      <c r="X70" s="321"/>
      <c r="Y70" s="308"/>
      <c r="Z70" s="283"/>
      <c r="AA70" s="284"/>
      <c r="AB70" s="283"/>
    </row>
    <row r="71" spans="1:219" s="7" customFormat="1" ht="48" customHeight="1" thickBot="1">
      <c r="A71" s="256" t="s">
        <v>373</v>
      </c>
      <c r="B71" s="220"/>
      <c r="C71" s="257"/>
      <c r="D71" s="49"/>
      <c r="E71" s="222"/>
      <c r="F71" s="222"/>
      <c r="G71" s="222"/>
      <c r="H71" s="222"/>
      <c r="I71" s="223"/>
      <c r="J71" s="223"/>
      <c r="K71" s="223"/>
      <c r="L71" s="224"/>
      <c r="M71" s="224"/>
      <c r="N71" s="225"/>
      <c r="O71" s="226"/>
      <c r="P71" s="225"/>
      <c r="Q71" s="226"/>
      <c r="R71" s="109"/>
      <c r="S71" s="109"/>
      <c r="T71" s="109"/>
      <c r="U71" s="109"/>
      <c r="V71" s="162"/>
      <c r="W71" s="163"/>
      <c r="X71" s="163"/>
      <c r="Y71" s="287"/>
      <c r="Z71" s="287"/>
      <c r="AA71" s="287"/>
      <c r="AB71" s="288"/>
    </row>
    <row r="72" spans="1:219" s="7" customFormat="1" ht="48" customHeight="1" thickBot="1">
      <c r="A72" s="245"/>
      <c r="B72" s="228">
        <v>52</v>
      </c>
      <c r="C72" s="42"/>
      <c r="D72" s="34"/>
      <c r="E72" s="34"/>
      <c r="F72" s="36">
        <v>1</v>
      </c>
      <c r="G72" s="35"/>
      <c r="H72" s="35"/>
      <c r="I72" s="110"/>
      <c r="J72" s="111"/>
      <c r="K72" s="112"/>
      <c r="L72" s="111"/>
      <c r="M72" s="113"/>
      <c r="N72" s="145"/>
      <c r="O72" s="134"/>
      <c r="P72" s="111"/>
      <c r="Q72" s="135"/>
      <c r="R72" s="299">
        <f>N72</f>
        <v>0</v>
      </c>
      <c r="S72" s="299">
        <f>O72</f>
        <v>0</v>
      </c>
      <c r="T72" s="299">
        <f>P72</f>
        <v>0</v>
      </c>
      <c r="U72" s="299">
        <f>Q72</f>
        <v>0</v>
      </c>
      <c r="V72" s="300">
        <f>IF(R72+S72=0,T72*U72,OR(IF(R72+T72=0,S72*U72),OR(IF(S72+T72=0,R72*U72))))</f>
        <v>0</v>
      </c>
      <c r="W72" s="437">
        <f>IF(V72=TRUE,(R72+S72+T72)*U72,V72)</f>
        <v>0</v>
      </c>
      <c r="X72" s="316"/>
      <c r="Y72" s="308"/>
      <c r="Z72" s="283"/>
      <c r="AA72" s="284"/>
      <c r="AB72" s="283"/>
    </row>
    <row r="73" spans="1:219" s="14" customFormat="1" ht="48" customHeight="1" thickBot="1">
      <c r="A73" s="219" t="s">
        <v>374</v>
      </c>
      <c r="B73" s="220"/>
      <c r="C73" s="48"/>
      <c r="D73" s="31"/>
      <c r="E73" s="204"/>
      <c r="F73" s="204"/>
      <c r="G73" s="204"/>
      <c r="H73" s="204"/>
      <c r="I73" s="223"/>
      <c r="J73" s="223"/>
      <c r="K73" s="223"/>
      <c r="L73" s="224"/>
      <c r="M73" s="224"/>
      <c r="N73" s="225"/>
      <c r="O73" s="226"/>
      <c r="P73" s="225"/>
      <c r="Q73" s="226"/>
      <c r="R73" s="109"/>
      <c r="S73" s="109"/>
      <c r="T73" s="109"/>
      <c r="U73" s="109"/>
      <c r="V73" s="171"/>
      <c r="W73" s="163"/>
      <c r="X73" s="163"/>
      <c r="Y73" s="287"/>
      <c r="Z73" s="287"/>
      <c r="AA73" s="287"/>
      <c r="AB73" s="288"/>
      <c r="AC73" s="13"/>
      <c r="AD73" s="13"/>
      <c r="AE73" s="13"/>
      <c r="AF73" s="13"/>
      <c r="AG73" s="13"/>
      <c r="AH73" s="13"/>
      <c r="AI73" s="13"/>
      <c r="AJ73" s="13"/>
      <c r="AK73" s="13"/>
      <c r="AL73" s="13"/>
      <c r="AM73" s="13"/>
      <c r="AN73" s="13"/>
      <c r="AO73" s="13"/>
      <c r="AP73" s="13"/>
      <c r="AQ73" s="13"/>
      <c r="AR73" s="24"/>
      <c r="AS73" s="24"/>
      <c r="AT73" s="24"/>
      <c r="AU73" s="24"/>
      <c r="AV73" s="8"/>
      <c r="AW73" s="8"/>
      <c r="AX73" s="8"/>
      <c r="AY73" s="8"/>
      <c r="AZ73" s="9"/>
      <c r="BA73" s="10"/>
      <c r="BB73" s="11"/>
      <c r="BC73" s="6"/>
      <c r="BD73" s="12"/>
      <c r="BE73" s="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24"/>
      <c r="CE73" s="24"/>
      <c r="CF73" s="24"/>
      <c r="CG73" s="24"/>
      <c r="CH73" s="8"/>
      <c r="CI73" s="8"/>
      <c r="CJ73" s="8"/>
      <c r="CK73" s="8"/>
      <c r="CL73" s="9"/>
      <c r="CM73" s="10"/>
      <c r="CN73" s="11"/>
      <c r="CO73" s="6"/>
      <c r="CP73" s="12"/>
      <c r="CQ73" s="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24"/>
      <c r="DQ73" s="24"/>
      <c r="DR73" s="24"/>
      <c r="DS73" s="24"/>
      <c r="DT73" s="8"/>
      <c r="DU73" s="8"/>
      <c r="DV73" s="8"/>
      <c r="DW73" s="8"/>
      <c r="DX73" s="9"/>
      <c r="DY73" s="10"/>
      <c r="DZ73" s="11"/>
      <c r="EA73" s="6"/>
      <c r="EB73" s="12"/>
      <c r="EC73" s="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24"/>
      <c r="FC73" s="24"/>
      <c r="FD73" s="24"/>
      <c r="FE73" s="24"/>
      <c r="FF73" s="8"/>
      <c r="FG73" s="8"/>
      <c r="FH73" s="8"/>
      <c r="FI73" s="8"/>
      <c r="FJ73" s="9"/>
      <c r="FK73" s="10"/>
      <c r="FL73" s="11"/>
      <c r="FM73" s="6"/>
      <c r="FN73" s="12"/>
      <c r="FO73" s="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24"/>
      <c r="GO73" s="24"/>
      <c r="GP73" s="24"/>
      <c r="GQ73" s="24"/>
      <c r="GR73" s="8"/>
      <c r="GS73" s="8"/>
      <c r="GT73" s="8"/>
      <c r="GU73" s="8"/>
      <c r="GV73" s="9"/>
      <c r="GW73" s="10"/>
      <c r="GX73" s="11"/>
      <c r="GY73" s="6"/>
      <c r="GZ73" s="12"/>
      <c r="HA73" s="3"/>
      <c r="HB73" s="13"/>
      <c r="HC73" s="13"/>
      <c r="HD73" s="13"/>
      <c r="HE73" s="13"/>
      <c r="HF73" s="13"/>
      <c r="HG73" s="13"/>
      <c r="HH73" s="13"/>
      <c r="HI73" s="13"/>
      <c r="HJ73" s="13"/>
      <c r="HK73" s="13"/>
    </row>
    <row r="74" spans="1:219" s="7" customFormat="1" ht="48" customHeight="1">
      <c r="A74" s="235"/>
      <c r="B74" s="41">
        <v>53</v>
      </c>
      <c r="C74" s="207"/>
      <c r="D74" s="32"/>
      <c r="E74" s="32"/>
      <c r="F74" s="38">
        <v>1</v>
      </c>
      <c r="G74" s="37"/>
      <c r="H74" s="37"/>
      <c r="I74" s="88"/>
      <c r="J74" s="89"/>
      <c r="K74" s="90"/>
      <c r="L74" s="91"/>
      <c r="M74" s="146"/>
      <c r="N74" s="120"/>
      <c r="O74" s="121"/>
      <c r="P74" s="89"/>
      <c r="Q74" s="128"/>
      <c r="R74" s="295">
        <f>N74</f>
        <v>0</v>
      </c>
      <c r="S74" s="295">
        <f>O74</f>
        <v>0</v>
      </c>
      <c r="T74" s="295">
        <f>P74</f>
        <v>0</v>
      </c>
      <c r="U74" s="295">
        <f>Q74</f>
        <v>0</v>
      </c>
      <c r="V74" s="296">
        <f>IF(R74+S74=0,T74*U74,OR(IF(R74+T74=0,S74*U74),OR(IF(S74+T74=0,R74*U74))))</f>
        <v>0</v>
      </c>
      <c r="W74" s="436">
        <f>IF(V74=TRUE,(R74+S74+T74)*U74,V74)</f>
        <v>0</v>
      </c>
      <c r="X74" s="315"/>
      <c r="Y74" s="308"/>
      <c r="Z74" s="283"/>
      <c r="AA74" s="284"/>
      <c r="AB74" s="283"/>
    </row>
    <row r="75" spans="1:219" s="7" customFormat="1" ht="48" customHeight="1">
      <c r="A75" s="236"/>
      <c r="B75" s="209">
        <v>54</v>
      </c>
      <c r="C75" s="210"/>
      <c r="D75" s="15"/>
      <c r="E75" s="15"/>
      <c r="F75" s="16">
        <v>2</v>
      </c>
      <c r="G75" s="17"/>
      <c r="H75" s="17"/>
      <c r="I75" s="95"/>
      <c r="J75" s="96"/>
      <c r="K75" s="97"/>
      <c r="L75" s="98"/>
      <c r="M75" s="147"/>
      <c r="N75" s="122"/>
      <c r="O75" s="123"/>
      <c r="P75" s="96"/>
      <c r="Q75" s="129"/>
      <c r="R75" s="305">
        <f t="shared" ref="R75:U76" si="16">N75</f>
        <v>0</v>
      </c>
      <c r="S75" s="305">
        <f t="shared" si="16"/>
        <v>0</v>
      </c>
      <c r="T75" s="305">
        <f t="shared" si="16"/>
        <v>0</v>
      </c>
      <c r="U75" s="305">
        <f t="shared" si="16"/>
        <v>0</v>
      </c>
      <c r="V75" s="306">
        <f>IF(R75+S75=0,T75*U75,OR(IF(R75+T75=0,S75*U75),OR(IF(S75+T75=0,R75*U75))))</f>
        <v>0</v>
      </c>
      <c r="W75" s="439">
        <f>IF(V75=TRUE,(R75+S75+T75)*U75,V75)</f>
        <v>0</v>
      </c>
      <c r="X75" s="315"/>
      <c r="Y75" s="308"/>
      <c r="Z75" s="283"/>
      <c r="AA75" s="284"/>
      <c r="AB75" s="283"/>
    </row>
    <row r="76" spans="1:219" s="7" customFormat="1" ht="48" customHeight="1" thickBot="1">
      <c r="A76" s="237"/>
      <c r="B76" s="217">
        <v>55</v>
      </c>
      <c r="C76" s="218"/>
      <c r="D76" s="33"/>
      <c r="E76" s="33"/>
      <c r="F76" s="40">
        <v>3</v>
      </c>
      <c r="G76" s="39"/>
      <c r="H76" s="39"/>
      <c r="I76" s="102"/>
      <c r="J76" s="103"/>
      <c r="K76" s="104"/>
      <c r="L76" s="105"/>
      <c r="M76" s="148"/>
      <c r="N76" s="125"/>
      <c r="O76" s="126"/>
      <c r="P76" s="103"/>
      <c r="Q76" s="130"/>
      <c r="R76" s="303">
        <f t="shared" si="16"/>
        <v>0</v>
      </c>
      <c r="S76" s="303">
        <f t="shared" si="16"/>
        <v>0</v>
      </c>
      <c r="T76" s="303">
        <f t="shared" si="16"/>
        <v>0</v>
      </c>
      <c r="U76" s="303">
        <f t="shared" si="16"/>
        <v>0</v>
      </c>
      <c r="V76" s="304">
        <f>IF(R76+S76=0,T76*U76,OR(IF(R76+T76=0,S76*U76),OR(IF(S76+T76=0,R76*U76))))</f>
        <v>0</v>
      </c>
      <c r="W76" s="438">
        <f>IF(V76=TRUE,(R76+S76+T76)*U76,V76)</f>
        <v>0</v>
      </c>
      <c r="X76" s="321"/>
      <c r="Y76" s="308"/>
      <c r="Z76" s="283"/>
      <c r="AA76" s="284"/>
      <c r="AB76" s="283"/>
    </row>
    <row r="77" spans="1:219" s="14" customFormat="1" ht="48" customHeight="1" thickBot="1">
      <c r="A77" s="219" t="s">
        <v>375</v>
      </c>
      <c r="B77" s="220"/>
      <c r="C77" s="48"/>
      <c r="D77" s="31"/>
      <c r="E77" s="222"/>
      <c r="F77" s="222"/>
      <c r="G77" s="222"/>
      <c r="H77" s="222"/>
      <c r="I77" s="223"/>
      <c r="J77" s="223"/>
      <c r="K77" s="223"/>
      <c r="L77" s="224"/>
      <c r="M77" s="224"/>
      <c r="N77" s="225"/>
      <c r="O77" s="226"/>
      <c r="P77" s="225"/>
      <c r="Q77" s="226"/>
      <c r="R77" s="109"/>
      <c r="S77" s="109"/>
      <c r="T77" s="109"/>
      <c r="U77" s="109"/>
      <c r="V77" s="162"/>
      <c r="W77" s="163"/>
      <c r="X77" s="163"/>
      <c r="Y77" s="287"/>
      <c r="Z77" s="287"/>
      <c r="AA77" s="287"/>
      <c r="AB77" s="288"/>
      <c r="AC77" s="13"/>
      <c r="AD77" s="13"/>
      <c r="AE77" s="13"/>
      <c r="AF77" s="13"/>
      <c r="AG77" s="13"/>
      <c r="AH77" s="13"/>
      <c r="AI77" s="13"/>
      <c r="AJ77" s="13"/>
      <c r="AK77" s="13"/>
      <c r="AL77" s="13"/>
      <c r="AM77" s="13"/>
      <c r="AN77" s="13"/>
      <c r="AO77" s="13"/>
      <c r="AP77" s="13"/>
      <c r="AQ77" s="13"/>
      <c r="AR77" s="24"/>
      <c r="AS77" s="24"/>
      <c r="AT77" s="24"/>
      <c r="AU77" s="24"/>
      <c r="AV77" s="8"/>
      <c r="AW77" s="8"/>
      <c r="AX77" s="8"/>
      <c r="AY77" s="8"/>
      <c r="AZ77" s="9"/>
      <c r="BA77" s="10"/>
      <c r="BB77" s="11"/>
      <c r="BC77" s="6"/>
      <c r="BD77" s="12"/>
      <c r="BE77" s="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24"/>
      <c r="CE77" s="24"/>
      <c r="CF77" s="24"/>
      <c r="CG77" s="24"/>
      <c r="CH77" s="8"/>
      <c r="CI77" s="8"/>
      <c r="CJ77" s="8"/>
      <c r="CK77" s="8"/>
      <c r="CL77" s="9"/>
      <c r="CM77" s="10"/>
      <c r="CN77" s="11"/>
      <c r="CO77" s="6"/>
      <c r="CP77" s="12"/>
      <c r="CQ77" s="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24"/>
      <c r="DQ77" s="24"/>
      <c r="DR77" s="24"/>
      <c r="DS77" s="24"/>
      <c r="DT77" s="8"/>
      <c r="DU77" s="8"/>
      <c r="DV77" s="8"/>
      <c r="DW77" s="8"/>
      <c r="DX77" s="9"/>
      <c r="DY77" s="10"/>
      <c r="DZ77" s="11"/>
      <c r="EA77" s="6"/>
      <c r="EB77" s="12"/>
      <c r="EC77" s="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24"/>
      <c r="FC77" s="24"/>
      <c r="FD77" s="24"/>
      <c r="FE77" s="24"/>
      <c r="FF77" s="8"/>
      <c r="FG77" s="8"/>
      <c r="FH77" s="8"/>
      <c r="FI77" s="8"/>
      <c r="FJ77" s="9"/>
      <c r="FK77" s="10"/>
      <c r="FL77" s="11"/>
      <c r="FM77" s="6"/>
      <c r="FN77" s="12"/>
      <c r="FO77" s="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24"/>
      <c r="GO77" s="24"/>
      <c r="GP77" s="24"/>
      <c r="GQ77" s="24"/>
      <c r="GR77" s="8"/>
      <c r="GS77" s="8"/>
      <c r="GT77" s="8"/>
      <c r="GU77" s="8"/>
      <c r="GV77" s="9"/>
      <c r="GW77" s="10"/>
      <c r="GX77" s="11"/>
      <c r="GY77" s="6"/>
      <c r="GZ77" s="12"/>
      <c r="HA77" s="3"/>
      <c r="HB77" s="13"/>
      <c r="HC77" s="13"/>
      <c r="HD77" s="13"/>
      <c r="HE77" s="13"/>
      <c r="HF77" s="13"/>
      <c r="HG77" s="13"/>
      <c r="HH77" s="13"/>
      <c r="HI77" s="13"/>
      <c r="HJ77" s="13"/>
      <c r="HK77" s="13"/>
    </row>
    <row r="78" spans="1:219" s="7" customFormat="1" ht="48" customHeight="1">
      <c r="A78" s="235"/>
      <c r="B78" s="41">
        <v>56</v>
      </c>
      <c r="C78" s="207"/>
      <c r="D78" s="32"/>
      <c r="E78" s="32"/>
      <c r="F78" s="38">
        <v>1</v>
      </c>
      <c r="G78" s="37"/>
      <c r="H78" s="37"/>
      <c r="I78" s="88"/>
      <c r="J78" s="89"/>
      <c r="K78" s="90"/>
      <c r="L78" s="121"/>
      <c r="M78" s="132"/>
      <c r="N78" s="120"/>
      <c r="O78" s="121"/>
      <c r="P78" s="89"/>
      <c r="Q78" s="128"/>
      <c r="R78" s="295">
        <f>N78</f>
        <v>0</v>
      </c>
      <c r="S78" s="295">
        <f>O78</f>
        <v>0</v>
      </c>
      <c r="T78" s="295">
        <f>P78</f>
        <v>0</v>
      </c>
      <c r="U78" s="295">
        <f>Q78</f>
        <v>0</v>
      </c>
      <c r="V78" s="296">
        <f t="shared" ref="V78:V83" si="17">IF(R78+S78=0,T78*U78,OR(IF(R78+T78=0,S78*U78),OR(IF(S78+T78=0,R78*U78))))</f>
        <v>0</v>
      </c>
      <c r="W78" s="436">
        <f t="shared" ref="W78:W83" si="18">IF(V78=TRUE,(R78+S78+T78)*U78,V78)</f>
        <v>0</v>
      </c>
      <c r="X78" s="315"/>
      <c r="Y78" s="308"/>
      <c r="Z78" s="283"/>
      <c r="AA78" s="284"/>
      <c r="AB78" s="283"/>
    </row>
    <row r="79" spans="1:219" s="7" customFormat="1" ht="48" customHeight="1">
      <c r="A79" s="236"/>
      <c r="B79" s="209">
        <v>57</v>
      </c>
      <c r="C79" s="210"/>
      <c r="D79" s="15"/>
      <c r="E79" s="15"/>
      <c r="F79" s="16">
        <v>2</v>
      </c>
      <c r="G79" s="17"/>
      <c r="H79" s="17"/>
      <c r="I79" s="95"/>
      <c r="J79" s="96"/>
      <c r="K79" s="97"/>
      <c r="L79" s="123"/>
      <c r="M79" s="149"/>
      <c r="N79" s="122"/>
      <c r="O79" s="123"/>
      <c r="P79" s="96"/>
      <c r="Q79" s="129"/>
      <c r="R79" s="305">
        <f t="shared" ref="R79:U83" si="19">N79</f>
        <v>0</v>
      </c>
      <c r="S79" s="305">
        <f t="shared" si="19"/>
        <v>0</v>
      </c>
      <c r="T79" s="305">
        <f t="shared" si="19"/>
        <v>0</v>
      </c>
      <c r="U79" s="305">
        <f t="shared" si="19"/>
        <v>0</v>
      </c>
      <c r="V79" s="306">
        <f t="shared" si="17"/>
        <v>0</v>
      </c>
      <c r="W79" s="439">
        <f t="shared" si="18"/>
        <v>0</v>
      </c>
      <c r="X79" s="315"/>
      <c r="Y79" s="308"/>
      <c r="Z79" s="283"/>
      <c r="AA79" s="284"/>
      <c r="AB79" s="283"/>
    </row>
    <row r="80" spans="1:219" s="7" customFormat="1" ht="48" customHeight="1">
      <c r="A80" s="236"/>
      <c r="B80" s="209">
        <v>58</v>
      </c>
      <c r="C80" s="210"/>
      <c r="D80" s="15"/>
      <c r="E80" s="15"/>
      <c r="F80" s="16">
        <v>3</v>
      </c>
      <c r="G80" s="17"/>
      <c r="H80" s="17"/>
      <c r="I80" s="95"/>
      <c r="J80" s="96"/>
      <c r="K80" s="97"/>
      <c r="L80" s="123"/>
      <c r="M80" s="149"/>
      <c r="N80" s="122"/>
      <c r="O80" s="123"/>
      <c r="P80" s="96"/>
      <c r="Q80" s="129"/>
      <c r="R80" s="305">
        <f t="shared" si="19"/>
        <v>0</v>
      </c>
      <c r="S80" s="305">
        <f t="shared" si="19"/>
        <v>0</v>
      </c>
      <c r="T80" s="305">
        <f t="shared" si="19"/>
        <v>0</v>
      </c>
      <c r="U80" s="305">
        <f t="shared" si="19"/>
        <v>0</v>
      </c>
      <c r="V80" s="306">
        <f t="shared" si="17"/>
        <v>0</v>
      </c>
      <c r="W80" s="439">
        <f t="shared" si="18"/>
        <v>0</v>
      </c>
      <c r="X80" s="315"/>
      <c r="Y80" s="308"/>
      <c r="Z80" s="283"/>
      <c r="AA80" s="284"/>
      <c r="AB80" s="283"/>
    </row>
    <row r="81" spans="1:219" s="7" customFormat="1" ht="48" customHeight="1">
      <c r="A81" s="236"/>
      <c r="B81" s="209">
        <v>59</v>
      </c>
      <c r="C81" s="210"/>
      <c r="D81" s="15"/>
      <c r="E81" s="15"/>
      <c r="F81" s="16">
        <v>4</v>
      </c>
      <c r="G81" s="17"/>
      <c r="H81" s="17"/>
      <c r="I81" s="95"/>
      <c r="J81" s="96"/>
      <c r="K81" s="97"/>
      <c r="L81" s="123"/>
      <c r="M81" s="149"/>
      <c r="N81" s="122"/>
      <c r="O81" s="123"/>
      <c r="P81" s="96"/>
      <c r="Q81" s="129"/>
      <c r="R81" s="305">
        <f t="shared" si="19"/>
        <v>0</v>
      </c>
      <c r="S81" s="305">
        <f t="shared" si="19"/>
        <v>0</v>
      </c>
      <c r="T81" s="305">
        <f t="shared" si="19"/>
        <v>0</v>
      </c>
      <c r="U81" s="305">
        <f t="shared" si="19"/>
        <v>0</v>
      </c>
      <c r="V81" s="306">
        <f t="shared" si="17"/>
        <v>0</v>
      </c>
      <c r="W81" s="439">
        <f t="shared" si="18"/>
        <v>0</v>
      </c>
      <c r="X81" s="315"/>
      <c r="Y81" s="308"/>
      <c r="Z81" s="283"/>
      <c r="AA81" s="284"/>
      <c r="AB81" s="283"/>
    </row>
    <row r="82" spans="1:219" s="7" customFormat="1" ht="48" customHeight="1">
      <c r="A82" s="236"/>
      <c r="B82" s="209">
        <v>60</v>
      </c>
      <c r="C82" s="210"/>
      <c r="D82" s="15"/>
      <c r="E82" s="15"/>
      <c r="F82" s="16">
        <v>5</v>
      </c>
      <c r="G82" s="17"/>
      <c r="H82" s="17"/>
      <c r="I82" s="95"/>
      <c r="J82" s="96"/>
      <c r="K82" s="97"/>
      <c r="L82" s="123"/>
      <c r="M82" s="149"/>
      <c r="N82" s="122"/>
      <c r="O82" s="123"/>
      <c r="P82" s="96"/>
      <c r="Q82" s="129"/>
      <c r="R82" s="305">
        <f t="shared" si="19"/>
        <v>0</v>
      </c>
      <c r="S82" s="305">
        <f t="shared" si="19"/>
        <v>0</v>
      </c>
      <c r="T82" s="305">
        <f t="shared" si="19"/>
        <v>0</v>
      </c>
      <c r="U82" s="305">
        <f t="shared" si="19"/>
        <v>0</v>
      </c>
      <c r="V82" s="306">
        <f t="shared" si="17"/>
        <v>0</v>
      </c>
      <c r="W82" s="439">
        <f t="shared" si="18"/>
        <v>0</v>
      </c>
      <c r="X82" s="315"/>
      <c r="Y82" s="308"/>
      <c r="Z82" s="283"/>
      <c r="AA82" s="284"/>
      <c r="AB82" s="283"/>
    </row>
    <row r="83" spans="1:219" s="7" customFormat="1" ht="48" customHeight="1" thickBot="1">
      <c r="A83" s="237"/>
      <c r="B83" s="217">
        <v>61</v>
      </c>
      <c r="C83" s="218"/>
      <c r="D83" s="33"/>
      <c r="E83" s="33"/>
      <c r="F83" s="40">
        <v>6</v>
      </c>
      <c r="G83" s="39"/>
      <c r="H83" s="39"/>
      <c r="I83" s="102"/>
      <c r="J83" s="103"/>
      <c r="K83" s="104"/>
      <c r="L83" s="126"/>
      <c r="M83" s="150"/>
      <c r="N83" s="125"/>
      <c r="O83" s="126"/>
      <c r="P83" s="103"/>
      <c r="Q83" s="130"/>
      <c r="R83" s="303">
        <f t="shared" si="19"/>
        <v>0</v>
      </c>
      <c r="S83" s="303">
        <f t="shared" si="19"/>
        <v>0</v>
      </c>
      <c r="T83" s="303">
        <f t="shared" si="19"/>
        <v>0</v>
      </c>
      <c r="U83" s="303">
        <f t="shared" si="19"/>
        <v>0</v>
      </c>
      <c r="V83" s="304">
        <f t="shared" si="17"/>
        <v>0</v>
      </c>
      <c r="W83" s="438">
        <f t="shared" si="18"/>
        <v>0</v>
      </c>
      <c r="X83" s="321"/>
      <c r="Y83" s="308"/>
      <c r="Z83" s="283"/>
      <c r="AA83" s="284"/>
      <c r="AB83" s="283"/>
    </row>
    <row r="84" spans="1:219" s="14" customFormat="1" ht="48" customHeight="1" thickBot="1">
      <c r="A84" s="219" t="s">
        <v>376</v>
      </c>
      <c r="B84" s="220"/>
      <c r="C84" s="48"/>
      <c r="D84" s="31"/>
      <c r="E84" s="222"/>
      <c r="F84" s="222"/>
      <c r="G84" s="222"/>
      <c r="H84" s="222"/>
      <c r="I84" s="223"/>
      <c r="J84" s="223"/>
      <c r="K84" s="223"/>
      <c r="L84" s="224"/>
      <c r="M84" s="224"/>
      <c r="N84" s="225"/>
      <c r="O84" s="226"/>
      <c r="P84" s="225"/>
      <c r="Q84" s="226"/>
      <c r="R84" s="109"/>
      <c r="S84" s="109"/>
      <c r="T84" s="109"/>
      <c r="U84" s="109"/>
      <c r="V84" s="162"/>
      <c r="W84" s="163"/>
      <c r="X84" s="163"/>
      <c r="Y84" s="287"/>
      <c r="Z84" s="287"/>
      <c r="AA84" s="287"/>
      <c r="AB84" s="288"/>
      <c r="AC84" s="13"/>
      <c r="AD84" s="13"/>
      <c r="AE84" s="13"/>
      <c r="AF84" s="13"/>
      <c r="AG84" s="13"/>
      <c r="AH84" s="13"/>
      <c r="AI84" s="13"/>
      <c r="AJ84" s="13"/>
      <c r="AK84" s="13"/>
      <c r="AL84" s="13"/>
      <c r="AM84" s="13"/>
      <c r="AN84" s="13"/>
      <c r="AO84" s="13"/>
      <c r="AP84" s="13"/>
      <c r="AQ84" s="13"/>
      <c r="AR84" s="24"/>
      <c r="AS84" s="24"/>
      <c r="AT84" s="24"/>
      <c r="AU84" s="24"/>
      <c r="AV84" s="8"/>
      <c r="AW84" s="8"/>
      <c r="AX84" s="8"/>
      <c r="AY84" s="8"/>
      <c r="AZ84" s="9"/>
      <c r="BA84" s="10"/>
      <c r="BB84" s="11"/>
      <c r="BC84" s="6"/>
      <c r="BD84" s="12"/>
      <c r="BE84" s="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24"/>
      <c r="CE84" s="24"/>
      <c r="CF84" s="24"/>
      <c r="CG84" s="24"/>
      <c r="CH84" s="8"/>
      <c r="CI84" s="8"/>
      <c r="CJ84" s="8"/>
      <c r="CK84" s="8"/>
      <c r="CL84" s="9"/>
      <c r="CM84" s="10"/>
      <c r="CN84" s="11"/>
      <c r="CO84" s="6"/>
      <c r="CP84" s="12"/>
      <c r="CQ84" s="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24"/>
      <c r="DQ84" s="24"/>
      <c r="DR84" s="24"/>
      <c r="DS84" s="24"/>
      <c r="DT84" s="8"/>
      <c r="DU84" s="8"/>
      <c r="DV84" s="8"/>
      <c r="DW84" s="8"/>
      <c r="DX84" s="9"/>
      <c r="DY84" s="10"/>
      <c r="DZ84" s="11"/>
      <c r="EA84" s="6"/>
      <c r="EB84" s="12"/>
      <c r="EC84" s="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24"/>
      <c r="FC84" s="24"/>
      <c r="FD84" s="24"/>
      <c r="FE84" s="24"/>
      <c r="FF84" s="8"/>
      <c r="FG84" s="8"/>
      <c r="FH84" s="8"/>
      <c r="FI84" s="8"/>
      <c r="FJ84" s="9"/>
      <c r="FK84" s="10"/>
      <c r="FL84" s="11"/>
      <c r="FM84" s="6"/>
      <c r="FN84" s="12"/>
      <c r="FO84" s="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24"/>
      <c r="GO84" s="24"/>
      <c r="GP84" s="24"/>
      <c r="GQ84" s="24"/>
      <c r="GR84" s="8"/>
      <c r="GS84" s="8"/>
      <c r="GT84" s="8"/>
      <c r="GU84" s="8"/>
      <c r="GV84" s="9"/>
      <c r="GW84" s="10"/>
      <c r="GX84" s="11"/>
      <c r="GY84" s="6"/>
      <c r="GZ84" s="12"/>
      <c r="HA84" s="3"/>
      <c r="HB84" s="13"/>
      <c r="HC84" s="13"/>
      <c r="HD84" s="13"/>
      <c r="HE84" s="13"/>
      <c r="HF84" s="13"/>
      <c r="HG84" s="13"/>
      <c r="HH84" s="13"/>
      <c r="HI84" s="13"/>
      <c r="HJ84" s="13"/>
      <c r="HK84" s="13"/>
    </row>
    <row r="85" spans="1:219" s="7" customFormat="1" ht="48" customHeight="1" thickBot="1">
      <c r="A85" s="227"/>
      <c r="B85" s="228">
        <v>62</v>
      </c>
      <c r="C85" s="42"/>
      <c r="D85" s="34"/>
      <c r="E85" s="34"/>
      <c r="F85" s="36">
        <v>1</v>
      </c>
      <c r="G85" s="35"/>
      <c r="H85" s="35"/>
      <c r="I85" s="110"/>
      <c r="J85" s="111"/>
      <c r="K85" s="112"/>
      <c r="L85" s="111"/>
      <c r="M85" s="113"/>
      <c r="N85" s="119"/>
      <c r="O85" s="114"/>
      <c r="P85" s="111"/>
      <c r="Q85" s="115"/>
      <c r="R85" s="299">
        <f>N85</f>
        <v>0</v>
      </c>
      <c r="S85" s="299">
        <f>O85</f>
        <v>0</v>
      </c>
      <c r="T85" s="299">
        <f>P85</f>
        <v>0</v>
      </c>
      <c r="U85" s="299">
        <f>Q85</f>
        <v>0</v>
      </c>
      <c r="V85" s="300">
        <f>IF(R85+S85=0,T85*U85,OR(IF(R85+T85=0,S85*U85),OR(IF(S85+T85=0,R85*U85))))</f>
        <v>0</v>
      </c>
      <c r="W85" s="437">
        <f>IF(V85=TRUE,(R85+S85+T85)*U85,V85)</f>
        <v>0</v>
      </c>
      <c r="X85" s="316"/>
      <c r="Y85" s="308"/>
      <c r="Z85" s="283"/>
      <c r="AA85" s="284"/>
      <c r="AB85" s="283"/>
    </row>
    <row r="86" spans="1:219" s="14" customFormat="1" ht="48" customHeight="1" thickBot="1">
      <c r="A86" s="219" t="s">
        <v>377</v>
      </c>
      <c r="B86" s="220"/>
      <c r="C86" s="48"/>
      <c r="D86" s="31"/>
      <c r="E86" s="222"/>
      <c r="F86" s="222"/>
      <c r="G86" s="222"/>
      <c r="H86" s="222"/>
      <c r="I86" s="223"/>
      <c r="J86" s="223"/>
      <c r="K86" s="223"/>
      <c r="L86" s="224"/>
      <c r="M86" s="224"/>
      <c r="N86" s="225"/>
      <c r="O86" s="226"/>
      <c r="P86" s="225"/>
      <c r="Q86" s="226"/>
      <c r="R86" s="109"/>
      <c r="S86" s="109"/>
      <c r="T86" s="109"/>
      <c r="U86" s="109"/>
      <c r="V86" s="162"/>
      <c r="W86" s="167"/>
      <c r="X86" s="167"/>
      <c r="Y86" s="287"/>
      <c r="Z86" s="287"/>
      <c r="AA86" s="287"/>
      <c r="AB86" s="288"/>
      <c r="AC86" s="13"/>
      <c r="AD86" s="13"/>
      <c r="AE86" s="13"/>
      <c r="AF86" s="13"/>
      <c r="AG86" s="13"/>
      <c r="AH86" s="13"/>
      <c r="AI86" s="13"/>
      <c r="AJ86" s="13"/>
      <c r="AK86" s="13"/>
      <c r="AL86" s="13"/>
      <c r="AM86" s="13"/>
      <c r="AN86" s="13"/>
      <c r="AO86" s="13"/>
      <c r="AP86" s="13"/>
      <c r="AQ86" s="13"/>
      <c r="AR86" s="24"/>
      <c r="AS86" s="24"/>
      <c r="AT86" s="24"/>
      <c r="AU86" s="24"/>
      <c r="AV86" s="8"/>
      <c r="AW86" s="8"/>
      <c r="AX86" s="8"/>
      <c r="AY86" s="8"/>
      <c r="AZ86" s="9"/>
      <c r="BA86" s="10"/>
      <c r="BB86" s="11"/>
      <c r="BC86" s="6"/>
      <c r="BD86" s="12"/>
      <c r="BE86" s="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24"/>
      <c r="CE86" s="24"/>
      <c r="CF86" s="24"/>
      <c r="CG86" s="24"/>
      <c r="CH86" s="8"/>
      <c r="CI86" s="8"/>
      <c r="CJ86" s="8"/>
      <c r="CK86" s="8"/>
      <c r="CL86" s="9"/>
      <c r="CM86" s="10"/>
      <c r="CN86" s="11"/>
      <c r="CO86" s="6"/>
      <c r="CP86" s="12"/>
      <c r="CQ86" s="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24"/>
      <c r="DQ86" s="24"/>
      <c r="DR86" s="24"/>
      <c r="DS86" s="24"/>
      <c r="DT86" s="8"/>
      <c r="DU86" s="8"/>
      <c r="DV86" s="8"/>
      <c r="DW86" s="8"/>
      <c r="DX86" s="9"/>
      <c r="DY86" s="10"/>
      <c r="DZ86" s="11"/>
      <c r="EA86" s="6"/>
      <c r="EB86" s="12"/>
      <c r="EC86" s="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24"/>
      <c r="FC86" s="24"/>
      <c r="FD86" s="24"/>
      <c r="FE86" s="24"/>
      <c r="FF86" s="8"/>
      <c r="FG86" s="8"/>
      <c r="FH86" s="8"/>
      <c r="FI86" s="8"/>
      <c r="FJ86" s="9"/>
      <c r="FK86" s="10"/>
      <c r="FL86" s="11"/>
      <c r="FM86" s="6"/>
      <c r="FN86" s="12"/>
      <c r="FO86" s="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24"/>
      <c r="GO86" s="24"/>
      <c r="GP86" s="24"/>
      <c r="GQ86" s="24"/>
      <c r="GR86" s="8"/>
      <c r="GS86" s="8"/>
      <c r="GT86" s="8"/>
      <c r="GU86" s="8"/>
      <c r="GV86" s="9"/>
      <c r="GW86" s="10"/>
      <c r="GX86" s="11"/>
      <c r="GY86" s="6"/>
      <c r="GZ86" s="12"/>
      <c r="HA86" s="3"/>
      <c r="HB86" s="13"/>
      <c r="HC86" s="13"/>
      <c r="HD86" s="13"/>
      <c r="HE86" s="13"/>
      <c r="HF86" s="13"/>
      <c r="HG86" s="13"/>
      <c r="HH86" s="13"/>
      <c r="HI86" s="13"/>
      <c r="HJ86" s="13"/>
      <c r="HK86" s="13"/>
    </row>
    <row r="87" spans="1:219" s="7" customFormat="1" ht="48" customHeight="1" thickBot="1">
      <c r="A87" s="227"/>
      <c r="B87" s="228">
        <v>63</v>
      </c>
      <c r="C87" s="42"/>
      <c r="D87" s="34"/>
      <c r="E87" s="34"/>
      <c r="F87" s="36">
        <v>1</v>
      </c>
      <c r="G87" s="35"/>
      <c r="H87" s="35"/>
      <c r="I87" s="110"/>
      <c r="J87" s="111"/>
      <c r="K87" s="112"/>
      <c r="L87" s="111"/>
      <c r="M87" s="113"/>
      <c r="N87" s="119"/>
      <c r="O87" s="114"/>
      <c r="P87" s="111"/>
      <c r="Q87" s="115"/>
      <c r="R87" s="299">
        <f>N87</f>
        <v>0</v>
      </c>
      <c r="S87" s="299">
        <f>O87</f>
        <v>0</v>
      </c>
      <c r="T87" s="299">
        <f>P87</f>
        <v>0</v>
      </c>
      <c r="U87" s="299">
        <f>Q87</f>
        <v>0</v>
      </c>
      <c r="V87" s="300">
        <f>IF(R87+S87=0,T87*U87,OR(IF(R87+T87=0,S87*U87),OR(IF(S87+T87=0,R87*U87))))</f>
        <v>0</v>
      </c>
      <c r="W87" s="440">
        <f>IF(V87=TRUE,(R87+S87+T87)*U87,V87)</f>
        <v>0</v>
      </c>
      <c r="X87" s="318"/>
      <c r="Y87" s="312"/>
      <c r="Z87" s="291"/>
      <c r="AA87" s="292"/>
      <c r="AB87" s="291"/>
    </row>
    <row r="88" spans="1:219" s="20" customFormat="1">
      <c r="A88" s="258"/>
      <c r="B88" s="259"/>
      <c r="C88" s="258"/>
      <c r="D88" s="260"/>
      <c r="E88" s="261"/>
      <c r="F88" s="261"/>
      <c r="G88" s="261"/>
      <c r="H88" s="261"/>
      <c r="I88" s="260"/>
      <c r="J88" s="262"/>
      <c r="K88" s="262"/>
      <c r="L88" s="263"/>
      <c r="M88" s="263"/>
      <c r="N88" s="262"/>
      <c r="O88" s="262"/>
      <c r="P88" s="262"/>
      <c r="Q88" s="264"/>
      <c r="R88" s="29"/>
      <c r="S88" s="29"/>
      <c r="T88" s="29"/>
      <c r="U88" s="29"/>
      <c r="V88" s="172"/>
      <c r="W88" s="172"/>
      <c r="X88" s="172"/>
      <c r="Y88" s="293"/>
      <c r="Z88" s="293"/>
      <c r="AA88" s="293"/>
      <c r="AB88" s="293"/>
    </row>
    <row r="89" spans="1:219" s="20" customFormat="1">
      <c r="A89" s="258"/>
      <c r="B89" s="259"/>
      <c r="C89" s="258"/>
      <c r="D89" s="260"/>
      <c r="E89" s="261"/>
      <c r="F89" s="261"/>
      <c r="G89" s="261"/>
      <c r="H89" s="261"/>
      <c r="I89" s="260"/>
      <c r="J89" s="262"/>
      <c r="K89" s="262"/>
      <c r="L89" s="263"/>
      <c r="M89" s="263"/>
      <c r="N89" s="262"/>
      <c r="O89" s="262"/>
      <c r="P89" s="262"/>
      <c r="Q89" s="264"/>
      <c r="R89" s="29"/>
      <c r="S89" s="29"/>
      <c r="T89" s="29"/>
      <c r="U89" s="29"/>
      <c r="V89" s="172"/>
      <c r="W89" s="172"/>
      <c r="X89" s="172"/>
      <c r="Y89" s="293"/>
      <c r="Z89" s="293"/>
      <c r="AA89" s="293"/>
      <c r="AB89" s="293"/>
    </row>
    <row r="90" spans="1:219" s="20" customFormat="1">
      <c r="A90" s="258"/>
      <c r="B90" s="259"/>
      <c r="C90" s="258"/>
      <c r="D90" s="260"/>
      <c r="E90" s="261"/>
      <c r="F90" s="261"/>
      <c r="G90" s="261"/>
      <c r="H90" s="261"/>
      <c r="I90" s="260"/>
      <c r="J90" s="262"/>
      <c r="K90" s="262"/>
      <c r="L90" s="263"/>
      <c r="M90" s="263"/>
      <c r="N90" s="262"/>
      <c r="O90" s="262"/>
      <c r="P90" s="262"/>
      <c r="Q90" s="264"/>
      <c r="R90" s="29"/>
      <c r="S90" s="29"/>
      <c r="T90" s="29"/>
      <c r="U90" s="29"/>
      <c r="V90" s="172"/>
      <c r="W90" s="172"/>
      <c r="X90" s="172"/>
      <c r="Y90" s="293"/>
      <c r="Z90" s="293"/>
      <c r="AA90" s="293"/>
      <c r="AB90" s="293"/>
    </row>
    <row r="91" spans="1:219" s="20" customFormat="1">
      <c r="A91" s="258"/>
      <c r="B91" s="259"/>
      <c r="C91" s="258"/>
      <c r="D91" s="260"/>
      <c r="E91" s="261"/>
      <c r="F91" s="261"/>
      <c r="G91" s="261"/>
      <c r="H91" s="261"/>
      <c r="I91" s="260"/>
      <c r="J91" s="262"/>
      <c r="K91" s="262"/>
      <c r="L91" s="263"/>
      <c r="M91" s="263"/>
      <c r="N91" s="262"/>
      <c r="O91" s="262"/>
      <c r="P91" s="262"/>
      <c r="Q91" s="264"/>
      <c r="R91" s="29"/>
      <c r="S91" s="29"/>
      <c r="T91" s="29"/>
      <c r="U91" s="29"/>
      <c r="V91" s="172"/>
      <c r="W91" s="172"/>
      <c r="X91" s="172"/>
      <c r="Y91" s="293"/>
      <c r="Z91" s="293"/>
      <c r="AA91" s="293"/>
      <c r="AB91" s="293"/>
    </row>
    <row r="92" spans="1:219" s="20" customFormat="1">
      <c r="A92" s="258"/>
      <c r="B92" s="259"/>
      <c r="C92" s="258"/>
      <c r="D92" s="260"/>
      <c r="E92" s="261"/>
      <c r="F92" s="261"/>
      <c r="G92" s="261"/>
      <c r="H92" s="261"/>
      <c r="I92" s="260"/>
      <c r="J92" s="262"/>
      <c r="K92" s="262"/>
      <c r="L92" s="263"/>
      <c r="M92" s="263"/>
      <c r="N92" s="262"/>
      <c r="O92" s="262"/>
      <c r="P92" s="262"/>
      <c r="Q92" s="264"/>
      <c r="R92" s="29"/>
      <c r="S92" s="29"/>
      <c r="T92" s="29"/>
      <c r="U92" s="29"/>
      <c r="V92" s="172"/>
      <c r="W92" s="172"/>
      <c r="X92" s="172"/>
      <c r="Y92" s="293"/>
      <c r="Z92" s="293"/>
      <c r="AA92" s="293"/>
      <c r="AB92" s="293"/>
    </row>
    <row r="93" spans="1:219" s="20" customFormat="1">
      <c r="A93" s="258"/>
      <c r="B93" s="259"/>
      <c r="C93" s="258"/>
      <c r="D93" s="260"/>
      <c r="E93" s="261"/>
      <c r="F93" s="261"/>
      <c r="G93" s="261"/>
      <c r="H93" s="261"/>
      <c r="I93" s="260"/>
      <c r="J93" s="262"/>
      <c r="K93" s="262"/>
      <c r="L93" s="263"/>
      <c r="M93" s="263"/>
      <c r="N93" s="262"/>
      <c r="O93" s="262"/>
      <c r="P93" s="262"/>
      <c r="Q93" s="264"/>
      <c r="R93" s="29"/>
      <c r="S93" s="29"/>
      <c r="T93" s="29"/>
      <c r="U93" s="29"/>
      <c r="V93" s="172"/>
      <c r="W93" s="172"/>
      <c r="X93" s="172"/>
      <c r="Y93" s="293"/>
      <c r="Z93" s="293"/>
      <c r="AA93" s="293"/>
      <c r="AB93" s="293"/>
    </row>
    <row r="94" spans="1:219" s="20" customFormat="1">
      <c r="A94" s="258"/>
      <c r="B94" s="259"/>
      <c r="C94" s="258"/>
      <c r="D94" s="260"/>
      <c r="E94" s="261"/>
      <c r="F94" s="261"/>
      <c r="G94" s="261"/>
      <c r="H94" s="261"/>
      <c r="I94" s="260"/>
      <c r="J94" s="262"/>
      <c r="K94" s="262"/>
      <c r="L94" s="263"/>
      <c r="M94" s="263"/>
      <c r="N94" s="262"/>
      <c r="O94" s="262"/>
      <c r="P94" s="262"/>
      <c r="Q94" s="264"/>
      <c r="R94" s="29"/>
      <c r="S94" s="29"/>
      <c r="T94" s="29"/>
      <c r="U94" s="29"/>
      <c r="V94" s="172"/>
      <c r="W94" s="172"/>
      <c r="X94" s="172"/>
      <c r="Y94" s="293"/>
      <c r="Z94" s="293"/>
      <c r="AA94" s="293"/>
      <c r="AB94" s="293"/>
    </row>
    <row r="95" spans="1:219" s="20" customFormat="1">
      <c r="A95" s="258"/>
      <c r="B95" s="259"/>
      <c r="C95" s="258"/>
      <c r="D95" s="260"/>
      <c r="E95" s="261"/>
      <c r="F95" s="261"/>
      <c r="G95" s="261"/>
      <c r="H95" s="261"/>
      <c r="I95" s="260"/>
      <c r="J95" s="262"/>
      <c r="K95" s="262"/>
      <c r="L95" s="263"/>
      <c r="M95" s="263"/>
      <c r="N95" s="262"/>
      <c r="O95" s="262"/>
      <c r="P95" s="262"/>
      <c r="Q95" s="264"/>
      <c r="R95" s="29"/>
      <c r="S95" s="29"/>
      <c r="T95" s="29"/>
      <c r="U95" s="29"/>
      <c r="V95" s="172"/>
      <c r="W95" s="172"/>
      <c r="X95" s="172"/>
      <c r="Y95" s="293"/>
      <c r="Z95" s="293"/>
      <c r="AA95" s="293"/>
      <c r="AB95" s="293"/>
    </row>
    <row r="96" spans="1:219" s="20" customFormat="1">
      <c r="A96" s="258"/>
      <c r="B96" s="259"/>
      <c r="C96" s="258"/>
      <c r="D96" s="260"/>
      <c r="E96" s="261"/>
      <c r="F96" s="261"/>
      <c r="G96" s="261"/>
      <c r="H96" s="261"/>
      <c r="I96" s="260"/>
      <c r="J96" s="262"/>
      <c r="K96" s="262"/>
      <c r="L96" s="263"/>
      <c r="M96" s="263"/>
      <c r="N96" s="262"/>
      <c r="O96" s="262"/>
      <c r="P96" s="262"/>
      <c r="Q96" s="264"/>
      <c r="R96" s="29"/>
      <c r="S96" s="29"/>
      <c r="T96" s="29"/>
      <c r="U96" s="29"/>
      <c r="V96" s="172"/>
      <c r="W96" s="172"/>
      <c r="X96" s="172"/>
      <c r="Y96" s="293"/>
      <c r="Z96" s="293"/>
      <c r="AA96" s="293"/>
      <c r="AB96" s="293"/>
    </row>
    <row r="97" spans="1:28" s="20" customFormat="1">
      <c r="A97" s="258"/>
      <c r="B97" s="259"/>
      <c r="C97" s="258"/>
      <c r="D97" s="260"/>
      <c r="E97" s="261"/>
      <c r="F97" s="261"/>
      <c r="G97" s="261"/>
      <c r="H97" s="261"/>
      <c r="I97" s="260"/>
      <c r="J97" s="262"/>
      <c r="K97" s="262"/>
      <c r="L97" s="263"/>
      <c r="M97" s="263"/>
      <c r="N97" s="262"/>
      <c r="O97" s="262"/>
      <c r="P97" s="262"/>
      <c r="Q97" s="264"/>
      <c r="R97" s="29"/>
      <c r="S97" s="29"/>
      <c r="T97" s="29"/>
      <c r="U97" s="29"/>
      <c r="V97" s="172"/>
      <c r="W97" s="172"/>
      <c r="X97" s="172"/>
      <c r="Y97" s="293"/>
      <c r="Z97" s="293"/>
      <c r="AA97" s="293"/>
      <c r="AB97" s="293"/>
    </row>
    <row r="98" spans="1:28" s="20" customFormat="1">
      <c r="A98" s="258"/>
      <c r="B98" s="259"/>
      <c r="C98" s="258"/>
      <c r="D98" s="260"/>
      <c r="E98" s="261"/>
      <c r="F98" s="261"/>
      <c r="G98" s="261"/>
      <c r="H98" s="261"/>
      <c r="I98" s="260"/>
      <c r="J98" s="262"/>
      <c r="K98" s="262"/>
      <c r="L98" s="263"/>
      <c r="M98" s="263"/>
      <c r="N98" s="262"/>
      <c r="O98" s="262"/>
      <c r="P98" s="262"/>
      <c r="Q98" s="264"/>
      <c r="R98" s="29"/>
      <c r="S98" s="29"/>
      <c r="T98" s="29"/>
      <c r="U98" s="29"/>
      <c r="V98" s="172"/>
      <c r="W98" s="172"/>
      <c r="X98" s="172"/>
      <c r="Y98" s="293"/>
      <c r="Z98" s="293"/>
      <c r="AA98" s="293"/>
      <c r="AB98" s="293"/>
    </row>
    <row r="99" spans="1:28" s="20" customFormat="1">
      <c r="A99" s="258"/>
      <c r="B99" s="259"/>
      <c r="C99" s="258"/>
      <c r="D99" s="260"/>
      <c r="E99" s="261"/>
      <c r="F99" s="261"/>
      <c r="G99" s="261"/>
      <c r="H99" s="261"/>
      <c r="I99" s="260"/>
      <c r="J99" s="262"/>
      <c r="K99" s="262"/>
      <c r="L99" s="263"/>
      <c r="M99" s="263"/>
      <c r="N99" s="262"/>
      <c r="O99" s="262"/>
      <c r="P99" s="262"/>
      <c r="Q99" s="264"/>
      <c r="R99" s="29"/>
      <c r="S99" s="29"/>
      <c r="T99" s="29"/>
      <c r="U99" s="29"/>
      <c r="V99" s="172"/>
      <c r="W99" s="172"/>
      <c r="X99" s="172"/>
      <c r="Y99" s="293"/>
      <c r="Z99" s="293"/>
      <c r="AA99" s="293"/>
      <c r="AB99" s="293"/>
    </row>
    <row r="100" spans="1:28" s="20" customFormat="1">
      <c r="A100" s="258"/>
      <c r="B100" s="259"/>
      <c r="C100" s="258"/>
      <c r="D100" s="260"/>
      <c r="E100" s="261"/>
      <c r="F100" s="261"/>
      <c r="G100" s="261"/>
      <c r="H100" s="261"/>
      <c r="I100" s="260"/>
      <c r="J100" s="262"/>
      <c r="K100" s="262"/>
      <c r="L100" s="263"/>
      <c r="M100" s="263"/>
      <c r="N100" s="262"/>
      <c r="O100" s="262"/>
      <c r="P100" s="262"/>
      <c r="Q100" s="264"/>
      <c r="R100" s="29"/>
      <c r="S100" s="29"/>
      <c r="T100" s="29"/>
      <c r="U100" s="29"/>
      <c r="V100" s="172"/>
      <c r="W100" s="172"/>
      <c r="X100" s="172"/>
      <c r="Y100" s="293"/>
      <c r="Z100" s="293"/>
      <c r="AA100" s="293"/>
      <c r="AB100" s="293"/>
    </row>
    <row r="101" spans="1:28" s="20" customFormat="1">
      <c r="A101" s="258"/>
      <c r="B101" s="259"/>
      <c r="C101" s="258"/>
      <c r="D101" s="260"/>
      <c r="E101" s="261"/>
      <c r="F101" s="261"/>
      <c r="G101" s="261"/>
      <c r="H101" s="261"/>
      <c r="I101" s="260"/>
      <c r="J101" s="262"/>
      <c r="K101" s="262"/>
      <c r="L101" s="263"/>
      <c r="M101" s="263"/>
      <c r="N101" s="262"/>
      <c r="O101" s="262"/>
      <c r="P101" s="262"/>
      <c r="Q101" s="264"/>
      <c r="R101" s="29"/>
      <c r="S101" s="29"/>
      <c r="T101" s="29"/>
      <c r="U101" s="29"/>
      <c r="V101" s="172"/>
      <c r="W101" s="172"/>
      <c r="X101" s="172"/>
      <c r="Y101" s="293"/>
      <c r="Z101" s="293"/>
      <c r="AA101" s="293"/>
      <c r="AB101" s="293"/>
    </row>
    <row r="102" spans="1:28" s="20" customFormat="1">
      <c r="A102" s="258"/>
      <c r="B102" s="259"/>
      <c r="C102" s="258"/>
      <c r="D102" s="260"/>
      <c r="E102" s="261"/>
      <c r="F102" s="261"/>
      <c r="G102" s="261"/>
      <c r="H102" s="261"/>
      <c r="I102" s="260"/>
      <c r="J102" s="262"/>
      <c r="K102" s="262"/>
      <c r="L102" s="263"/>
      <c r="M102" s="263"/>
      <c r="N102" s="262"/>
      <c r="O102" s="262"/>
      <c r="P102" s="262"/>
      <c r="Q102" s="264"/>
      <c r="R102" s="29"/>
      <c r="S102" s="29"/>
      <c r="T102" s="29"/>
      <c r="U102" s="29"/>
      <c r="V102" s="172"/>
      <c r="W102" s="172"/>
      <c r="X102" s="172"/>
      <c r="Y102" s="293"/>
      <c r="Z102" s="293"/>
      <c r="AA102" s="293"/>
      <c r="AB102" s="293"/>
    </row>
    <row r="103" spans="1:28" s="20" customFormat="1">
      <c r="A103" s="258"/>
      <c r="B103" s="259"/>
      <c r="C103" s="258"/>
      <c r="D103" s="260"/>
      <c r="E103" s="261"/>
      <c r="F103" s="261"/>
      <c r="G103" s="261"/>
      <c r="H103" s="261"/>
      <c r="I103" s="260"/>
      <c r="J103" s="262"/>
      <c r="K103" s="262"/>
      <c r="L103" s="263"/>
      <c r="M103" s="263"/>
      <c r="N103" s="262"/>
      <c r="O103" s="262"/>
      <c r="P103" s="262"/>
      <c r="Q103" s="264"/>
      <c r="R103" s="29"/>
      <c r="S103" s="29"/>
      <c r="T103" s="29"/>
      <c r="U103" s="29"/>
      <c r="V103" s="172"/>
      <c r="W103" s="172"/>
      <c r="X103" s="172"/>
      <c r="Y103" s="293"/>
      <c r="Z103" s="293"/>
      <c r="AA103" s="293"/>
      <c r="AB103" s="293"/>
    </row>
    <row r="104" spans="1:28" s="20" customFormat="1">
      <c r="A104" s="258"/>
      <c r="B104" s="259"/>
      <c r="C104" s="258"/>
      <c r="D104" s="260"/>
      <c r="E104" s="261"/>
      <c r="F104" s="261"/>
      <c r="G104" s="261"/>
      <c r="H104" s="261"/>
      <c r="I104" s="260"/>
      <c r="J104" s="262"/>
      <c r="K104" s="262"/>
      <c r="L104" s="263"/>
      <c r="M104" s="263"/>
      <c r="N104" s="262"/>
      <c r="O104" s="262"/>
      <c r="P104" s="262"/>
      <c r="Q104" s="264"/>
      <c r="R104" s="29"/>
      <c r="S104" s="29"/>
      <c r="T104" s="29"/>
      <c r="U104" s="29"/>
      <c r="V104" s="172"/>
      <c r="W104" s="172"/>
      <c r="X104" s="172"/>
      <c r="Y104" s="293"/>
      <c r="Z104" s="293"/>
      <c r="AA104" s="293"/>
      <c r="AB104" s="293"/>
    </row>
    <row r="105" spans="1:28" s="20" customFormat="1">
      <c r="A105" s="258"/>
      <c r="B105" s="259"/>
      <c r="C105" s="258"/>
      <c r="D105" s="260"/>
      <c r="E105" s="261"/>
      <c r="F105" s="261"/>
      <c r="G105" s="261"/>
      <c r="H105" s="261"/>
      <c r="I105" s="260"/>
      <c r="J105" s="262"/>
      <c r="K105" s="262"/>
      <c r="L105" s="263"/>
      <c r="M105" s="263"/>
      <c r="N105" s="262"/>
      <c r="O105" s="262"/>
      <c r="P105" s="262"/>
      <c r="Q105" s="264"/>
      <c r="R105" s="29"/>
      <c r="S105" s="29"/>
      <c r="T105" s="29"/>
      <c r="U105" s="29"/>
      <c r="V105" s="172"/>
      <c r="W105" s="172"/>
      <c r="X105" s="172"/>
      <c r="Y105" s="293"/>
      <c r="Z105" s="293"/>
      <c r="AA105" s="293"/>
      <c r="AB105" s="293"/>
    </row>
    <row r="106" spans="1:28" s="20" customFormat="1">
      <c r="A106" s="258"/>
      <c r="B106" s="259"/>
      <c r="C106" s="258"/>
      <c r="D106" s="260"/>
      <c r="E106" s="261"/>
      <c r="F106" s="261"/>
      <c r="G106" s="261"/>
      <c r="H106" s="261"/>
      <c r="I106" s="260"/>
      <c r="J106" s="262"/>
      <c r="K106" s="262"/>
      <c r="L106" s="263"/>
      <c r="M106" s="263"/>
      <c r="N106" s="262"/>
      <c r="O106" s="262"/>
      <c r="P106" s="262"/>
      <c r="Q106" s="264"/>
      <c r="R106" s="29"/>
      <c r="S106" s="29"/>
      <c r="T106" s="29"/>
      <c r="U106" s="29"/>
      <c r="V106" s="172"/>
      <c r="W106" s="172"/>
      <c r="X106" s="172"/>
      <c r="Y106" s="293"/>
      <c r="Z106" s="293"/>
      <c r="AA106" s="293"/>
      <c r="AB106" s="293"/>
    </row>
    <row r="107" spans="1:28" s="20" customFormat="1">
      <c r="A107" s="258"/>
      <c r="B107" s="259"/>
      <c r="C107" s="258"/>
      <c r="D107" s="260"/>
      <c r="E107" s="261"/>
      <c r="F107" s="261"/>
      <c r="G107" s="261"/>
      <c r="H107" s="261"/>
      <c r="I107" s="260"/>
      <c r="J107" s="262"/>
      <c r="K107" s="262"/>
      <c r="L107" s="263"/>
      <c r="M107" s="263"/>
      <c r="N107" s="262"/>
      <c r="O107" s="262"/>
      <c r="P107" s="262"/>
      <c r="Q107" s="264"/>
      <c r="R107" s="29"/>
      <c r="S107" s="29"/>
      <c r="T107" s="29"/>
      <c r="U107" s="29"/>
      <c r="V107" s="172"/>
      <c r="W107" s="172"/>
      <c r="X107" s="172"/>
      <c r="Y107" s="293"/>
      <c r="Z107" s="293"/>
      <c r="AA107" s="293"/>
      <c r="AB107" s="293"/>
    </row>
    <row r="108" spans="1:28" s="20" customFormat="1">
      <c r="A108" s="258"/>
      <c r="B108" s="259"/>
      <c r="C108" s="258"/>
      <c r="D108" s="260"/>
      <c r="E108" s="261"/>
      <c r="F108" s="261"/>
      <c r="G108" s="261"/>
      <c r="H108" s="261"/>
      <c r="I108" s="260"/>
      <c r="J108" s="262"/>
      <c r="K108" s="262"/>
      <c r="L108" s="263"/>
      <c r="M108" s="263"/>
      <c r="N108" s="262"/>
      <c r="O108" s="262"/>
      <c r="P108" s="262"/>
      <c r="Q108" s="264"/>
      <c r="R108" s="29"/>
      <c r="S108" s="29"/>
      <c r="T108" s="29"/>
      <c r="U108" s="29"/>
      <c r="V108" s="172"/>
      <c r="W108" s="172"/>
      <c r="X108" s="172"/>
      <c r="Y108" s="293"/>
      <c r="Z108" s="293"/>
      <c r="AA108" s="293"/>
      <c r="AB108" s="293"/>
    </row>
    <row r="109" spans="1:28" s="20" customFormat="1">
      <c r="A109" s="258"/>
      <c r="B109" s="259"/>
      <c r="C109" s="258"/>
      <c r="D109" s="260"/>
      <c r="E109" s="261"/>
      <c r="F109" s="261"/>
      <c r="G109" s="261"/>
      <c r="H109" s="261"/>
      <c r="I109" s="260"/>
      <c r="J109" s="262"/>
      <c r="K109" s="262"/>
      <c r="L109" s="263"/>
      <c r="M109" s="263"/>
      <c r="N109" s="262"/>
      <c r="O109" s="262"/>
      <c r="P109" s="262"/>
      <c r="Q109" s="264"/>
      <c r="R109" s="29"/>
      <c r="S109" s="29"/>
      <c r="T109" s="29"/>
      <c r="U109" s="29"/>
      <c r="V109" s="172"/>
      <c r="W109" s="172"/>
      <c r="X109" s="172"/>
      <c r="Y109" s="293"/>
      <c r="Z109" s="293"/>
      <c r="AA109" s="293"/>
      <c r="AB109" s="293"/>
    </row>
    <row r="110" spans="1:28" s="20" customFormat="1">
      <c r="A110" s="258"/>
      <c r="B110" s="259"/>
      <c r="C110" s="258"/>
      <c r="D110" s="260"/>
      <c r="E110" s="261"/>
      <c r="F110" s="261"/>
      <c r="G110" s="261"/>
      <c r="H110" s="261"/>
      <c r="I110" s="260"/>
      <c r="J110" s="262"/>
      <c r="K110" s="262"/>
      <c r="L110" s="263"/>
      <c r="M110" s="263"/>
      <c r="N110" s="262"/>
      <c r="O110" s="262"/>
      <c r="P110" s="262"/>
      <c r="Q110" s="264"/>
      <c r="R110" s="29"/>
      <c r="S110" s="29"/>
      <c r="T110" s="29"/>
      <c r="U110" s="29"/>
      <c r="V110" s="172"/>
      <c r="W110" s="172"/>
      <c r="X110" s="172"/>
      <c r="Y110" s="293"/>
      <c r="Z110" s="293"/>
      <c r="AA110" s="293"/>
      <c r="AB110" s="293"/>
    </row>
    <row r="111" spans="1:28" s="20" customFormat="1">
      <c r="A111" s="258"/>
      <c r="B111" s="259"/>
      <c r="C111" s="258"/>
      <c r="D111" s="260"/>
      <c r="E111" s="261"/>
      <c r="F111" s="261"/>
      <c r="G111" s="261"/>
      <c r="H111" s="261"/>
      <c r="I111" s="260"/>
      <c r="J111" s="262"/>
      <c r="K111" s="262"/>
      <c r="L111" s="263"/>
      <c r="M111" s="263"/>
      <c r="N111" s="262"/>
      <c r="O111" s="262"/>
      <c r="P111" s="262"/>
      <c r="Q111" s="264"/>
      <c r="R111" s="29"/>
      <c r="S111" s="29"/>
      <c r="T111" s="29"/>
      <c r="U111" s="29"/>
      <c r="V111" s="172"/>
      <c r="W111" s="172"/>
      <c r="X111" s="172"/>
      <c r="Y111" s="293"/>
      <c r="Z111" s="293"/>
      <c r="AA111" s="293"/>
      <c r="AB111" s="293"/>
    </row>
    <row r="112" spans="1:28" s="20" customFormat="1">
      <c r="A112" s="258"/>
      <c r="B112" s="259"/>
      <c r="C112" s="258"/>
      <c r="D112" s="260"/>
      <c r="E112" s="261"/>
      <c r="F112" s="261"/>
      <c r="G112" s="261"/>
      <c r="H112" s="261"/>
      <c r="I112" s="260"/>
      <c r="J112" s="262"/>
      <c r="K112" s="262"/>
      <c r="L112" s="263"/>
      <c r="M112" s="263"/>
      <c r="N112" s="262"/>
      <c r="O112" s="262"/>
      <c r="P112" s="262"/>
      <c r="Q112" s="264"/>
      <c r="R112" s="29"/>
      <c r="S112" s="29"/>
      <c r="T112" s="29"/>
      <c r="U112" s="29"/>
      <c r="V112" s="172"/>
      <c r="W112" s="172"/>
      <c r="X112" s="172"/>
      <c r="Y112" s="293"/>
      <c r="Z112" s="293"/>
      <c r="AA112" s="293"/>
      <c r="AB112" s="293"/>
    </row>
    <row r="113" spans="1:28" s="20" customFormat="1">
      <c r="A113" s="258"/>
      <c r="B113" s="259"/>
      <c r="C113" s="258"/>
      <c r="D113" s="260"/>
      <c r="E113" s="261"/>
      <c r="F113" s="261"/>
      <c r="G113" s="261"/>
      <c r="H113" s="261"/>
      <c r="I113" s="260"/>
      <c r="J113" s="262"/>
      <c r="K113" s="262"/>
      <c r="L113" s="263"/>
      <c r="M113" s="263"/>
      <c r="N113" s="262"/>
      <c r="O113" s="262"/>
      <c r="P113" s="262"/>
      <c r="Q113" s="264"/>
      <c r="R113" s="29"/>
      <c r="S113" s="29"/>
      <c r="T113" s="29"/>
      <c r="U113" s="29"/>
      <c r="V113" s="172"/>
      <c r="W113" s="172"/>
      <c r="X113" s="172"/>
      <c r="Y113" s="293"/>
      <c r="Z113" s="293"/>
      <c r="AA113" s="293"/>
      <c r="AB113" s="293"/>
    </row>
    <row r="114" spans="1:28" s="20" customFormat="1">
      <c r="A114" s="258"/>
      <c r="B114" s="259"/>
      <c r="C114" s="258"/>
      <c r="D114" s="260"/>
      <c r="E114" s="261"/>
      <c r="F114" s="261"/>
      <c r="G114" s="261"/>
      <c r="H114" s="261"/>
      <c r="I114" s="260"/>
      <c r="J114" s="262"/>
      <c r="K114" s="262"/>
      <c r="L114" s="263"/>
      <c r="M114" s="263"/>
      <c r="N114" s="262"/>
      <c r="O114" s="262"/>
      <c r="P114" s="262"/>
      <c r="Q114" s="264"/>
      <c r="R114" s="29"/>
      <c r="S114" s="29"/>
      <c r="T114" s="29"/>
      <c r="U114" s="29"/>
      <c r="V114" s="172"/>
      <c r="W114" s="172"/>
      <c r="X114" s="172"/>
      <c r="Y114" s="293"/>
      <c r="Z114" s="293"/>
      <c r="AA114" s="293"/>
      <c r="AB114" s="293"/>
    </row>
    <row r="115" spans="1:28" s="20" customFormat="1">
      <c r="A115" s="258"/>
      <c r="B115" s="259"/>
      <c r="C115" s="258"/>
      <c r="D115" s="260"/>
      <c r="E115" s="261"/>
      <c r="F115" s="261"/>
      <c r="G115" s="261"/>
      <c r="H115" s="261"/>
      <c r="I115" s="260"/>
      <c r="J115" s="262"/>
      <c r="K115" s="262"/>
      <c r="L115" s="263"/>
      <c r="M115" s="263"/>
      <c r="N115" s="262"/>
      <c r="O115" s="262"/>
      <c r="P115" s="262"/>
      <c r="Q115" s="264"/>
      <c r="R115" s="29"/>
      <c r="S115" s="29"/>
      <c r="T115" s="29"/>
      <c r="U115" s="29"/>
      <c r="V115" s="172"/>
      <c r="W115" s="172"/>
      <c r="X115" s="172"/>
      <c r="Y115" s="293"/>
      <c r="Z115" s="293"/>
      <c r="AA115" s="293"/>
      <c r="AB115" s="293"/>
    </row>
    <row r="116" spans="1:28" s="20" customFormat="1">
      <c r="A116" s="258"/>
      <c r="B116" s="259"/>
      <c r="C116" s="258"/>
      <c r="D116" s="260"/>
      <c r="E116" s="261"/>
      <c r="F116" s="261"/>
      <c r="G116" s="261"/>
      <c r="H116" s="261"/>
      <c r="I116" s="260"/>
      <c r="J116" s="262"/>
      <c r="K116" s="262"/>
      <c r="L116" s="263"/>
      <c r="M116" s="263"/>
      <c r="N116" s="262"/>
      <c r="O116" s="262"/>
      <c r="P116" s="262"/>
      <c r="Q116" s="264"/>
      <c r="R116" s="29"/>
      <c r="S116" s="29"/>
      <c r="T116" s="29"/>
      <c r="U116" s="29"/>
      <c r="V116" s="172"/>
      <c r="W116" s="172"/>
      <c r="X116" s="172"/>
      <c r="Y116" s="293"/>
      <c r="Z116" s="293"/>
      <c r="AA116" s="293"/>
      <c r="AB116" s="293"/>
    </row>
    <row r="117" spans="1:28" s="20" customFormat="1">
      <c r="A117" s="258"/>
      <c r="B117" s="259"/>
      <c r="C117" s="258"/>
      <c r="D117" s="260"/>
      <c r="E117" s="261"/>
      <c r="F117" s="261"/>
      <c r="G117" s="261"/>
      <c r="H117" s="261"/>
      <c r="I117" s="260"/>
      <c r="J117" s="262"/>
      <c r="K117" s="262"/>
      <c r="L117" s="263"/>
      <c r="M117" s="263"/>
      <c r="N117" s="262"/>
      <c r="O117" s="262"/>
      <c r="P117" s="262"/>
      <c r="Q117" s="264"/>
      <c r="R117" s="29"/>
      <c r="S117" s="29"/>
      <c r="T117" s="29"/>
      <c r="U117" s="29"/>
      <c r="V117" s="172"/>
      <c r="W117" s="172"/>
      <c r="X117" s="172"/>
      <c r="Y117" s="293"/>
      <c r="Z117" s="293"/>
      <c r="AA117" s="293"/>
      <c r="AB117" s="293"/>
    </row>
    <row r="118" spans="1:28" s="20" customFormat="1">
      <c r="A118" s="258"/>
      <c r="B118" s="259"/>
      <c r="C118" s="258"/>
      <c r="D118" s="260"/>
      <c r="E118" s="261"/>
      <c r="F118" s="261"/>
      <c r="G118" s="261"/>
      <c r="H118" s="261"/>
      <c r="I118" s="260"/>
      <c r="J118" s="262"/>
      <c r="K118" s="262"/>
      <c r="L118" s="263"/>
      <c r="M118" s="263"/>
      <c r="N118" s="262"/>
      <c r="O118" s="262"/>
      <c r="P118" s="262"/>
      <c r="Q118" s="264"/>
      <c r="R118" s="29"/>
      <c r="S118" s="29"/>
      <c r="T118" s="29"/>
      <c r="U118" s="29"/>
      <c r="V118" s="172"/>
      <c r="W118" s="172"/>
      <c r="X118" s="172"/>
      <c r="Y118" s="293"/>
      <c r="Z118" s="293"/>
      <c r="AA118" s="293"/>
      <c r="AB118" s="293"/>
    </row>
    <row r="119" spans="1:28" s="20" customFormat="1">
      <c r="A119" s="258"/>
      <c r="B119" s="259"/>
      <c r="C119" s="258"/>
      <c r="D119" s="260"/>
      <c r="E119" s="261"/>
      <c r="F119" s="261"/>
      <c r="G119" s="261"/>
      <c r="H119" s="261"/>
      <c r="I119" s="260"/>
      <c r="J119" s="262"/>
      <c r="K119" s="262"/>
      <c r="L119" s="263"/>
      <c r="M119" s="263"/>
      <c r="N119" s="262"/>
      <c r="O119" s="262"/>
      <c r="P119" s="262"/>
      <c r="Q119" s="264"/>
      <c r="R119" s="29"/>
      <c r="S119" s="29"/>
      <c r="T119" s="29"/>
      <c r="U119" s="29"/>
      <c r="V119" s="172"/>
      <c r="W119" s="172"/>
      <c r="X119" s="172"/>
      <c r="Y119" s="293"/>
      <c r="Z119" s="293"/>
      <c r="AA119" s="293"/>
      <c r="AB119" s="293"/>
    </row>
    <row r="120" spans="1:28" s="20" customFormat="1">
      <c r="A120" s="258"/>
      <c r="B120" s="259"/>
      <c r="C120" s="258"/>
      <c r="D120" s="260"/>
      <c r="E120" s="261"/>
      <c r="F120" s="261"/>
      <c r="G120" s="261"/>
      <c r="H120" s="261"/>
      <c r="I120" s="260"/>
      <c r="J120" s="262"/>
      <c r="K120" s="262"/>
      <c r="L120" s="263"/>
      <c r="M120" s="263"/>
      <c r="N120" s="262"/>
      <c r="O120" s="262"/>
      <c r="P120" s="262"/>
      <c r="Q120" s="264"/>
      <c r="R120" s="29"/>
      <c r="S120" s="29"/>
      <c r="T120" s="29"/>
      <c r="U120" s="29"/>
      <c r="V120" s="172"/>
      <c r="W120" s="172"/>
      <c r="X120" s="172"/>
      <c r="Y120" s="293"/>
      <c r="Z120" s="293"/>
      <c r="AA120" s="293"/>
      <c r="AB120" s="293"/>
    </row>
    <row r="121" spans="1:28" s="20" customFormat="1">
      <c r="A121" s="258"/>
      <c r="B121" s="259"/>
      <c r="C121" s="258"/>
      <c r="D121" s="260"/>
      <c r="E121" s="261"/>
      <c r="F121" s="261"/>
      <c r="G121" s="261"/>
      <c r="H121" s="261"/>
      <c r="I121" s="260"/>
      <c r="J121" s="262"/>
      <c r="K121" s="262"/>
      <c r="L121" s="263"/>
      <c r="M121" s="263"/>
      <c r="N121" s="262"/>
      <c r="O121" s="262"/>
      <c r="P121" s="262"/>
      <c r="Q121" s="264"/>
      <c r="R121" s="29"/>
      <c r="S121" s="29"/>
      <c r="T121" s="29"/>
      <c r="U121" s="29"/>
      <c r="V121" s="172"/>
      <c r="W121" s="172"/>
      <c r="X121" s="172"/>
      <c r="Y121" s="293"/>
      <c r="Z121" s="293"/>
      <c r="AA121" s="293"/>
      <c r="AB121" s="293"/>
    </row>
    <row r="122" spans="1:28" s="20" customFormat="1">
      <c r="A122" s="258"/>
      <c r="B122" s="259"/>
      <c r="C122" s="258"/>
      <c r="D122" s="260"/>
      <c r="E122" s="261"/>
      <c r="F122" s="261"/>
      <c r="G122" s="261"/>
      <c r="H122" s="261"/>
      <c r="I122" s="260"/>
      <c r="J122" s="262"/>
      <c r="K122" s="262"/>
      <c r="L122" s="263"/>
      <c r="M122" s="263"/>
      <c r="N122" s="262"/>
      <c r="O122" s="262"/>
      <c r="P122" s="262"/>
      <c r="Q122" s="264"/>
      <c r="R122" s="29"/>
      <c r="S122" s="29"/>
      <c r="T122" s="29"/>
      <c r="U122" s="29"/>
      <c r="V122" s="172"/>
      <c r="W122" s="172"/>
      <c r="X122" s="172"/>
      <c r="Y122" s="293"/>
      <c r="Z122" s="293"/>
      <c r="AA122" s="293"/>
      <c r="AB122" s="293"/>
    </row>
    <row r="123" spans="1:28" s="20" customFormat="1">
      <c r="A123" s="258"/>
      <c r="B123" s="259"/>
      <c r="C123" s="258"/>
      <c r="D123" s="260"/>
      <c r="E123" s="261"/>
      <c r="F123" s="261"/>
      <c r="G123" s="261"/>
      <c r="H123" s="261"/>
      <c r="I123" s="260"/>
      <c r="J123" s="262"/>
      <c r="K123" s="262"/>
      <c r="L123" s="263"/>
      <c r="M123" s="263"/>
      <c r="N123" s="262"/>
      <c r="O123" s="262"/>
      <c r="P123" s="262"/>
      <c r="Q123" s="264"/>
      <c r="R123" s="29"/>
      <c r="S123" s="29"/>
      <c r="T123" s="29"/>
      <c r="U123" s="29"/>
      <c r="V123" s="172"/>
      <c r="W123" s="172"/>
      <c r="X123" s="172"/>
      <c r="Y123" s="293"/>
      <c r="Z123" s="293"/>
      <c r="AA123" s="293"/>
      <c r="AB123" s="293"/>
    </row>
    <row r="124" spans="1:28" s="20" customFormat="1">
      <c r="A124" s="258"/>
      <c r="B124" s="259"/>
      <c r="C124" s="258"/>
      <c r="D124" s="260"/>
      <c r="E124" s="261"/>
      <c r="F124" s="261"/>
      <c r="G124" s="261"/>
      <c r="H124" s="261"/>
      <c r="I124" s="260"/>
      <c r="J124" s="262"/>
      <c r="K124" s="262"/>
      <c r="L124" s="263"/>
      <c r="M124" s="263"/>
      <c r="N124" s="262"/>
      <c r="O124" s="262"/>
      <c r="P124" s="262"/>
      <c r="Q124" s="264"/>
      <c r="R124" s="29"/>
      <c r="S124" s="29"/>
      <c r="T124" s="29"/>
      <c r="U124" s="29"/>
      <c r="V124" s="172"/>
      <c r="W124" s="172"/>
      <c r="X124" s="172"/>
      <c r="Y124" s="293"/>
      <c r="Z124" s="293"/>
      <c r="AA124" s="293"/>
      <c r="AB124" s="293"/>
    </row>
    <row r="125" spans="1:28" s="20" customFormat="1">
      <c r="A125" s="258"/>
      <c r="B125" s="259"/>
      <c r="C125" s="258"/>
      <c r="D125" s="260"/>
      <c r="E125" s="261"/>
      <c r="F125" s="261"/>
      <c r="G125" s="261"/>
      <c r="H125" s="261"/>
      <c r="I125" s="260"/>
      <c r="J125" s="262"/>
      <c r="K125" s="262"/>
      <c r="L125" s="263"/>
      <c r="M125" s="263"/>
      <c r="N125" s="262"/>
      <c r="O125" s="262"/>
      <c r="P125" s="262"/>
      <c r="Q125" s="264"/>
      <c r="R125" s="29"/>
      <c r="S125" s="29"/>
      <c r="T125" s="29"/>
      <c r="U125" s="29"/>
      <c r="V125" s="172"/>
      <c r="W125" s="172"/>
      <c r="X125" s="172"/>
      <c r="Y125" s="293"/>
      <c r="Z125" s="293"/>
      <c r="AA125" s="293"/>
      <c r="AB125" s="293"/>
    </row>
    <row r="126" spans="1:28" s="20" customFormat="1">
      <c r="A126" s="258"/>
      <c r="B126" s="259"/>
      <c r="C126" s="258"/>
      <c r="D126" s="260"/>
      <c r="E126" s="261"/>
      <c r="F126" s="261"/>
      <c r="G126" s="261"/>
      <c r="H126" s="261"/>
      <c r="I126" s="260"/>
      <c r="J126" s="262"/>
      <c r="K126" s="262"/>
      <c r="L126" s="263"/>
      <c r="M126" s="263"/>
      <c r="N126" s="262"/>
      <c r="O126" s="262"/>
      <c r="P126" s="262"/>
      <c r="Q126" s="264"/>
      <c r="R126" s="29"/>
      <c r="S126" s="29"/>
      <c r="T126" s="29"/>
      <c r="U126" s="29"/>
      <c r="V126" s="172"/>
      <c r="W126" s="172"/>
      <c r="X126" s="172"/>
      <c r="Y126" s="293"/>
      <c r="Z126" s="293"/>
      <c r="AA126" s="293"/>
      <c r="AB126" s="293"/>
    </row>
    <row r="127" spans="1:28" s="20" customFormat="1">
      <c r="A127" s="258"/>
      <c r="B127" s="259"/>
      <c r="C127" s="258"/>
      <c r="D127" s="260"/>
      <c r="E127" s="261"/>
      <c r="F127" s="261"/>
      <c r="G127" s="261"/>
      <c r="H127" s="261"/>
      <c r="I127" s="260"/>
      <c r="J127" s="262"/>
      <c r="K127" s="262"/>
      <c r="L127" s="263"/>
      <c r="M127" s="263"/>
      <c r="N127" s="262"/>
      <c r="O127" s="262"/>
      <c r="P127" s="262"/>
      <c r="Q127" s="264"/>
      <c r="R127" s="29"/>
      <c r="S127" s="29"/>
      <c r="T127" s="29"/>
      <c r="U127" s="29"/>
      <c r="V127" s="172"/>
      <c r="W127" s="172"/>
      <c r="X127" s="172"/>
      <c r="Y127" s="293"/>
      <c r="Z127" s="293"/>
      <c r="AA127" s="293"/>
      <c r="AB127" s="293"/>
    </row>
    <row r="128" spans="1:28" s="20" customFormat="1">
      <c r="A128" s="258"/>
      <c r="B128" s="259"/>
      <c r="C128" s="258"/>
      <c r="D128" s="260"/>
      <c r="E128" s="261"/>
      <c r="F128" s="261"/>
      <c r="G128" s="261"/>
      <c r="H128" s="261"/>
      <c r="I128" s="260"/>
      <c r="J128" s="262"/>
      <c r="K128" s="262"/>
      <c r="L128" s="263"/>
      <c r="M128" s="263"/>
      <c r="N128" s="262"/>
      <c r="O128" s="262"/>
      <c r="P128" s="262"/>
      <c r="Q128" s="264"/>
      <c r="R128" s="29"/>
      <c r="S128" s="29"/>
      <c r="T128" s="29"/>
      <c r="U128" s="29"/>
      <c r="V128" s="172"/>
      <c r="W128" s="172"/>
      <c r="X128" s="172"/>
      <c r="Y128" s="293"/>
      <c r="Z128" s="293"/>
      <c r="AA128" s="293"/>
      <c r="AB128" s="293"/>
    </row>
    <row r="129" spans="1:28" s="20" customFormat="1">
      <c r="A129" s="258"/>
      <c r="B129" s="259"/>
      <c r="C129" s="258"/>
      <c r="D129" s="260"/>
      <c r="E129" s="261"/>
      <c r="F129" s="261"/>
      <c r="G129" s="261"/>
      <c r="H129" s="261"/>
      <c r="I129" s="260"/>
      <c r="J129" s="262"/>
      <c r="K129" s="262"/>
      <c r="L129" s="263"/>
      <c r="M129" s="263"/>
      <c r="N129" s="262"/>
      <c r="O129" s="262"/>
      <c r="P129" s="262"/>
      <c r="Q129" s="264"/>
      <c r="R129" s="29"/>
      <c r="S129" s="29"/>
      <c r="T129" s="29"/>
      <c r="U129" s="29"/>
      <c r="V129" s="172"/>
      <c r="W129" s="172"/>
      <c r="X129" s="172"/>
      <c r="Y129" s="293"/>
      <c r="Z129" s="293"/>
      <c r="AA129" s="293"/>
      <c r="AB129" s="293"/>
    </row>
    <row r="130" spans="1:28" s="20" customFormat="1">
      <c r="A130" s="258"/>
      <c r="B130" s="259"/>
      <c r="C130" s="258"/>
      <c r="D130" s="260"/>
      <c r="E130" s="261"/>
      <c r="F130" s="261"/>
      <c r="G130" s="261"/>
      <c r="H130" s="261"/>
      <c r="I130" s="260"/>
      <c r="J130" s="262"/>
      <c r="K130" s="262"/>
      <c r="L130" s="263"/>
      <c r="M130" s="263"/>
      <c r="N130" s="262"/>
      <c r="O130" s="262"/>
      <c r="P130" s="262"/>
      <c r="Q130" s="264"/>
      <c r="R130" s="29"/>
      <c r="S130" s="29"/>
      <c r="T130" s="29"/>
      <c r="U130" s="29"/>
      <c r="V130" s="172"/>
      <c r="W130" s="172"/>
      <c r="X130" s="172"/>
      <c r="Y130" s="293"/>
      <c r="Z130" s="293"/>
      <c r="AA130" s="293"/>
      <c r="AB130" s="293"/>
    </row>
    <row r="131" spans="1:28" s="20" customFormat="1">
      <c r="A131" s="258"/>
      <c r="B131" s="259"/>
      <c r="C131" s="258"/>
      <c r="D131" s="260"/>
      <c r="E131" s="261"/>
      <c r="F131" s="261"/>
      <c r="G131" s="261"/>
      <c r="H131" s="261"/>
      <c r="I131" s="260"/>
      <c r="J131" s="262"/>
      <c r="K131" s="262"/>
      <c r="L131" s="263"/>
      <c r="M131" s="263"/>
      <c r="N131" s="262"/>
      <c r="O131" s="262"/>
      <c r="P131" s="262"/>
      <c r="Q131" s="264"/>
      <c r="R131" s="29"/>
      <c r="S131" s="29"/>
      <c r="T131" s="29"/>
      <c r="U131" s="29"/>
      <c r="V131" s="172"/>
      <c r="W131" s="172"/>
      <c r="X131" s="172"/>
      <c r="Y131" s="293"/>
      <c r="Z131" s="293"/>
      <c r="AA131" s="293"/>
      <c r="AB131" s="293"/>
    </row>
    <row r="132" spans="1:28" s="20" customFormat="1">
      <c r="A132" s="258"/>
      <c r="B132" s="259"/>
      <c r="C132" s="258"/>
      <c r="D132" s="260"/>
      <c r="E132" s="261"/>
      <c r="F132" s="261"/>
      <c r="G132" s="261"/>
      <c r="H132" s="261"/>
      <c r="I132" s="260"/>
      <c r="J132" s="262"/>
      <c r="K132" s="262"/>
      <c r="L132" s="263"/>
      <c r="M132" s="263"/>
      <c r="N132" s="262"/>
      <c r="O132" s="262"/>
      <c r="P132" s="262"/>
      <c r="Q132" s="264"/>
      <c r="R132" s="29"/>
      <c r="S132" s="29"/>
      <c r="T132" s="29"/>
      <c r="U132" s="29"/>
      <c r="V132" s="172"/>
      <c r="W132" s="172"/>
      <c r="X132" s="172"/>
      <c r="Y132" s="293"/>
      <c r="Z132" s="293"/>
      <c r="AA132" s="293"/>
      <c r="AB132" s="293"/>
    </row>
    <row r="133" spans="1:28" s="20" customFormat="1">
      <c r="A133" s="258"/>
      <c r="B133" s="259"/>
      <c r="C133" s="258"/>
      <c r="D133" s="260"/>
      <c r="E133" s="261"/>
      <c r="F133" s="261"/>
      <c r="G133" s="261"/>
      <c r="H133" s="261"/>
      <c r="I133" s="260"/>
      <c r="J133" s="262"/>
      <c r="K133" s="262"/>
      <c r="L133" s="263"/>
      <c r="M133" s="263"/>
      <c r="N133" s="262"/>
      <c r="O133" s="262"/>
      <c r="P133" s="262"/>
      <c r="Q133" s="264"/>
      <c r="R133" s="29"/>
      <c r="S133" s="29"/>
      <c r="T133" s="29"/>
      <c r="U133" s="29"/>
      <c r="V133" s="172"/>
      <c r="W133" s="172"/>
      <c r="X133" s="172"/>
      <c r="Y133" s="293"/>
      <c r="Z133" s="293"/>
      <c r="AA133" s="293"/>
      <c r="AB133" s="293"/>
    </row>
    <row r="134" spans="1:28" s="20" customFormat="1">
      <c r="A134" s="258"/>
      <c r="B134" s="259"/>
      <c r="C134" s="258"/>
      <c r="D134" s="260"/>
      <c r="E134" s="261"/>
      <c r="F134" s="261"/>
      <c r="G134" s="261"/>
      <c r="H134" s="261"/>
      <c r="I134" s="260"/>
      <c r="J134" s="262"/>
      <c r="K134" s="262"/>
      <c r="L134" s="263"/>
      <c r="M134" s="263"/>
      <c r="N134" s="262"/>
      <c r="O134" s="262"/>
      <c r="P134" s="262"/>
      <c r="Q134" s="264"/>
      <c r="R134" s="29"/>
      <c r="S134" s="29"/>
      <c r="T134" s="29"/>
      <c r="U134" s="29"/>
      <c r="V134" s="172"/>
      <c r="W134" s="172"/>
      <c r="X134" s="172"/>
      <c r="Y134" s="293"/>
      <c r="Z134" s="293"/>
      <c r="AA134" s="293"/>
      <c r="AB134" s="293"/>
    </row>
    <row r="135" spans="1:28" s="20" customFormat="1">
      <c r="A135" s="258"/>
      <c r="B135" s="259"/>
      <c r="C135" s="258"/>
      <c r="D135" s="260"/>
      <c r="E135" s="261"/>
      <c r="F135" s="261"/>
      <c r="G135" s="261"/>
      <c r="H135" s="261"/>
      <c r="I135" s="260"/>
      <c r="J135" s="262"/>
      <c r="K135" s="262"/>
      <c r="L135" s="263"/>
      <c r="M135" s="263"/>
      <c r="N135" s="262"/>
      <c r="O135" s="262"/>
      <c r="P135" s="262"/>
      <c r="Q135" s="264"/>
      <c r="R135" s="29"/>
      <c r="S135" s="29"/>
      <c r="T135" s="29"/>
      <c r="U135" s="29"/>
      <c r="V135" s="172"/>
      <c r="W135" s="172"/>
      <c r="X135" s="172"/>
      <c r="Y135" s="293"/>
      <c r="Z135" s="293"/>
      <c r="AA135" s="293"/>
      <c r="AB135" s="293"/>
    </row>
    <row r="136" spans="1:28" s="20" customFormat="1">
      <c r="A136" s="258"/>
      <c r="B136" s="259"/>
      <c r="C136" s="258"/>
      <c r="D136" s="260"/>
      <c r="E136" s="261"/>
      <c r="F136" s="261"/>
      <c r="G136" s="261"/>
      <c r="H136" s="261"/>
      <c r="I136" s="260"/>
      <c r="J136" s="262"/>
      <c r="K136" s="262"/>
      <c r="L136" s="263"/>
      <c r="M136" s="263"/>
      <c r="N136" s="262"/>
      <c r="O136" s="262"/>
      <c r="P136" s="262"/>
      <c r="Q136" s="264"/>
      <c r="R136" s="29"/>
      <c r="S136" s="29"/>
      <c r="T136" s="29"/>
      <c r="U136" s="29"/>
      <c r="V136" s="172"/>
      <c r="W136" s="172"/>
      <c r="X136" s="172"/>
      <c r="Y136" s="293"/>
      <c r="Z136" s="293"/>
      <c r="AA136" s="293"/>
      <c r="AB136" s="293"/>
    </row>
    <row r="137" spans="1:28" s="20" customFormat="1">
      <c r="A137" s="258"/>
      <c r="B137" s="259"/>
      <c r="C137" s="258"/>
      <c r="D137" s="260"/>
      <c r="E137" s="261"/>
      <c r="F137" s="261"/>
      <c r="G137" s="261"/>
      <c r="H137" s="261"/>
      <c r="I137" s="260"/>
      <c r="J137" s="262"/>
      <c r="K137" s="262"/>
      <c r="L137" s="263"/>
      <c r="M137" s="263"/>
      <c r="N137" s="262"/>
      <c r="O137" s="262"/>
      <c r="P137" s="262"/>
      <c r="Q137" s="264"/>
      <c r="R137" s="29"/>
      <c r="S137" s="29"/>
      <c r="T137" s="29"/>
      <c r="U137" s="29"/>
      <c r="V137" s="172"/>
      <c r="W137" s="172"/>
      <c r="X137" s="172"/>
      <c r="Y137" s="293"/>
      <c r="Z137" s="293"/>
      <c r="AA137" s="293"/>
      <c r="AB137" s="293"/>
    </row>
    <row r="138" spans="1:28" s="20" customFormat="1">
      <c r="A138" s="258"/>
      <c r="B138" s="259"/>
      <c r="C138" s="258"/>
      <c r="D138" s="260"/>
      <c r="E138" s="261"/>
      <c r="F138" s="261"/>
      <c r="G138" s="261"/>
      <c r="H138" s="261"/>
      <c r="I138" s="260"/>
      <c r="J138" s="262"/>
      <c r="K138" s="262"/>
      <c r="L138" s="263"/>
      <c r="M138" s="263"/>
      <c r="N138" s="262"/>
      <c r="O138" s="262"/>
      <c r="P138" s="262"/>
      <c r="Q138" s="264"/>
      <c r="R138" s="29"/>
      <c r="S138" s="29"/>
      <c r="T138" s="29"/>
      <c r="U138" s="29"/>
      <c r="V138" s="172"/>
      <c r="W138" s="172"/>
      <c r="X138" s="172"/>
      <c r="Y138" s="293"/>
      <c r="Z138" s="293"/>
      <c r="AA138" s="293"/>
      <c r="AB138" s="293"/>
    </row>
    <row r="139" spans="1:28" s="20" customFormat="1">
      <c r="A139" s="258"/>
      <c r="B139" s="259"/>
      <c r="C139" s="258"/>
      <c r="D139" s="260"/>
      <c r="E139" s="261"/>
      <c r="F139" s="261"/>
      <c r="G139" s="261"/>
      <c r="H139" s="261"/>
      <c r="I139" s="260"/>
      <c r="J139" s="262"/>
      <c r="K139" s="262"/>
      <c r="L139" s="263"/>
      <c r="M139" s="263"/>
      <c r="N139" s="262"/>
      <c r="O139" s="262"/>
      <c r="P139" s="262"/>
      <c r="Q139" s="264"/>
      <c r="R139" s="29"/>
      <c r="S139" s="29"/>
      <c r="T139" s="29"/>
      <c r="U139" s="29"/>
      <c r="V139" s="172"/>
      <c r="W139" s="172"/>
      <c r="X139" s="172"/>
      <c r="Y139" s="293"/>
      <c r="Z139" s="293"/>
      <c r="AA139" s="293"/>
      <c r="AB139" s="293"/>
    </row>
    <row r="140" spans="1:28" s="20" customFormat="1">
      <c r="A140" s="258"/>
      <c r="B140" s="259"/>
      <c r="C140" s="258"/>
      <c r="D140" s="260"/>
      <c r="E140" s="261"/>
      <c r="F140" s="261"/>
      <c r="G140" s="261"/>
      <c r="H140" s="261"/>
      <c r="I140" s="260"/>
      <c r="J140" s="262"/>
      <c r="K140" s="262"/>
      <c r="L140" s="263"/>
      <c r="M140" s="263"/>
      <c r="N140" s="262"/>
      <c r="O140" s="262"/>
      <c r="P140" s="262"/>
      <c r="Q140" s="264"/>
      <c r="R140" s="29"/>
      <c r="S140" s="29"/>
      <c r="T140" s="29"/>
      <c r="U140" s="29"/>
      <c r="V140" s="172"/>
      <c r="W140" s="172"/>
      <c r="X140" s="172"/>
      <c r="Y140" s="293"/>
      <c r="Z140" s="293"/>
      <c r="AA140" s="293"/>
      <c r="AB140" s="293"/>
    </row>
    <row r="141" spans="1:28" s="20" customFormat="1">
      <c r="A141" s="258"/>
      <c r="B141" s="259"/>
      <c r="C141" s="258"/>
      <c r="D141" s="260"/>
      <c r="E141" s="261"/>
      <c r="F141" s="261"/>
      <c r="G141" s="261"/>
      <c r="H141" s="261"/>
      <c r="I141" s="260"/>
      <c r="J141" s="262"/>
      <c r="K141" s="262"/>
      <c r="L141" s="263"/>
      <c r="M141" s="263"/>
      <c r="N141" s="262"/>
      <c r="O141" s="262"/>
      <c r="P141" s="262"/>
      <c r="Q141" s="264"/>
      <c r="R141" s="29"/>
      <c r="S141" s="29"/>
      <c r="T141" s="29"/>
      <c r="U141" s="29"/>
      <c r="V141" s="172"/>
      <c r="W141" s="172"/>
      <c r="X141" s="172"/>
      <c r="Y141" s="293"/>
      <c r="Z141" s="293"/>
      <c r="AA141" s="293"/>
      <c r="AB141" s="293"/>
    </row>
    <row r="142" spans="1:28" s="20" customFormat="1">
      <c r="A142" s="258"/>
      <c r="B142" s="259"/>
      <c r="C142" s="258"/>
      <c r="D142" s="260"/>
      <c r="E142" s="261"/>
      <c r="F142" s="261"/>
      <c r="G142" s="261"/>
      <c r="H142" s="261"/>
      <c r="I142" s="260"/>
      <c r="J142" s="262"/>
      <c r="K142" s="262"/>
      <c r="L142" s="263"/>
      <c r="M142" s="263"/>
      <c r="N142" s="262"/>
      <c r="O142" s="262"/>
      <c r="P142" s="262"/>
      <c r="Q142" s="264"/>
      <c r="R142" s="29"/>
      <c r="S142" s="29"/>
      <c r="T142" s="29"/>
      <c r="U142" s="29"/>
      <c r="V142" s="172"/>
      <c r="W142" s="172"/>
      <c r="X142" s="172"/>
      <c r="Y142" s="293"/>
      <c r="Z142" s="293"/>
      <c r="AA142" s="293"/>
      <c r="AB142" s="293"/>
    </row>
    <row r="143" spans="1:28" s="20" customFormat="1">
      <c r="A143" s="258"/>
      <c r="B143" s="259"/>
      <c r="C143" s="258"/>
      <c r="D143" s="260"/>
      <c r="E143" s="261"/>
      <c r="F143" s="261"/>
      <c r="G143" s="261"/>
      <c r="H143" s="261"/>
      <c r="I143" s="260"/>
      <c r="J143" s="262"/>
      <c r="K143" s="262"/>
      <c r="L143" s="263"/>
      <c r="M143" s="263"/>
      <c r="N143" s="262"/>
      <c r="O143" s="262"/>
      <c r="P143" s="262"/>
      <c r="Q143" s="264"/>
      <c r="R143" s="29"/>
      <c r="S143" s="29"/>
      <c r="T143" s="29"/>
      <c r="U143" s="29"/>
      <c r="V143" s="172"/>
      <c r="W143" s="172"/>
      <c r="X143" s="172"/>
      <c r="Y143" s="293"/>
      <c r="Z143" s="293"/>
      <c r="AA143" s="293"/>
      <c r="AB143" s="293"/>
    </row>
    <row r="144" spans="1:28" s="20" customFormat="1">
      <c r="A144" s="258"/>
      <c r="B144" s="259"/>
      <c r="C144" s="258"/>
      <c r="D144" s="260"/>
      <c r="E144" s="261"/>
      <c r="F144" s="261"/>
      <c r="G144" s="261"/>
      <c r="H144" s="261"/>
      <c r="I144" s="260"/>
      <c r="J144" s="262"/>
      <c r="K144" s="262"/>
      <c r="L144" s="263"/>
      <c r="M144" s="263"/>
      <c r="N144" s="262"/>
      <c r="O144" s="262"/>
      <c r="P144" s="262"/>
      <c r="Q144" s="264"/>
      <c r="R144" s="29"/>
      <c r="S144" s="29"/>
      <c r="T144" s="29"/>
      <c r="U144" s="29"/>
      <c r="V144" s="172"/>
      <c r="W144" s="172"/>
      <c r="X144" s="172"/>
      <c r="Y144" s="293"/>
      <c r="Z144" s="293"/>
      <c r="AA144" s="293"/>
      <c r="AB144" s="293"/>
    </row>
    <row r="145" spans="1:28" s="20" customFormat="1">
      <c r="A145" s="258"/>
      <c r="B145" s="259"/>
      <c r="C145" s="258"/>
      <c r="D145" s="260"/>
      <c r="E145" s="261"/>
      <c r="F145" s="261"/>
      <c r="G145" s="261"/>
      <c r="H145" s="261"/>
      <c r="I145" s="260"/>
      <c r="J145" s="262"/>
      <c r="K145" s="262"/>
      <c r="L145" s="263"/>
      <c r="M145" s="263"/>
      <c r="N145" s="262"/>
      <c r="O145" s="262"/>
      <c r="P145" s="262"/>
      <c r="Q145" s="264"/>
      <c r="R145" s="29"/>
      <c r="S145" s="29"/>
      <c r="T145" s="29"/>
      <c r="U145" s="29"/>
      <c r="V145" s="172"/>
      <c r="W145" s="172"/>
      <c r="X145" s="172"/>
      <c r="Y145" s="293"/>
      <c r="Z145" s="293"/>
      <c r="AA145" s="293"/>
      <c r="AB145" s="293"/>
    </row>
    <row r="146" spans="1:28" s="20" customFormat="1">
      <c r="A146" s="258"/>
      <c r="B146" s="259"/>
      <c r="C146" s="258"/>
      <c r="D146" s="260"/>
      <c r="E146" s="261"/>
      <c r="F146" s="261"/>
      <c r="G146" s="261"/>
      <c r="H146" s="261"/>
      <c r="I146" s="260"/>
      <c r="J146" s="262"/>
      <c r="K146" s="262"/>
      <c r="L146" s="263"/>
      <c r="M146" s="263"/>
      <c r="N146" s="262"/>
      <c r="O146" s="262"/>
      <c r="P146" s="262"/>
      <c r="Q146" s="264"/>
      <c r="R146" s="29"/>
      <c r="S146" s="29"/>
      <c r="T146" s="29"/>
      <c r="U146" s="29"/>
      <c r="V146" s="172"/>
      <c r="W146" s="172"/>
      <c r="X146" s="172"/>
      <c r="Y146" s="293"/>
      <c r="Z146" s="293"/>
      <c r="AA146" s="293"/>
      <c r="AB146" s="293"/>
    </row>
    <row r="147" spans="1:28" s="20" customFormat="1">
      <c r="A147" s="258"/>
      <c r="B147" s="259"/>
      <c r="C147" s="258"/>
      <c r="D147" s="260"/>
      <c r="E147" s="261"/>
      <c r="F147" s="261"/>
      <c r="G147" s="261"/>
      <c r="H147" s="261"/>
      <c r="I147" s="260"/>
      <c r="J147" s="262"/>
      <c r="K147" s="262"/>
      <c r="L147" s="263"/>
      <c r="M147" s="263"/>
      <c r="N147" s="262"/>
      <c r="O147" s="262"/>
      <c r="P147" s="262"/>
      <c r="Q147" s="264"/>
      <c r="R147" s="29"/>
      <c r="S147" s="29"/>
      <c r="T147" s="29"/>
      <c r="U147" s="29"/>
      <c r="V147" s="172"/>
      <c r="W147" s="172"/>
      <c r="X147" s="172"/>
      <c r="Y147" s="293"/>
      <c r="Z147" s="293"/>
      <c r="AA147" s="293"/>
      <c r="AB147" s="293"/>
    </row>
    <row r="148" spans="1:28" s="20" customFormat="1">
      <c r="A148" s="258"/>
      <c r="B148" s="259"/>
      <c r="C148" s="258"/>
      <c r="D148" s="260"/>
      <c r="E148" s="261"/>
      <c r="F148" s="261"/>
      <c r="G148" s="261"/>
      <c r="H148" s="261"/>
      <c r="I148" s="260"/>
      <c r="J148" s="262"/>
      <c r="K148" s="262"/>
      <c r="L148" s="263"/>
      <c r="M148" s="263"/>
      <c r="N148" s="262"/>
      <c r="O148" s="262"/>
      <c r="P148" s="262"/>
      <c r="Q148" s="264"/>
      <c r="R148" s="29"/>
      <c r="S148" s="29"/>
      <c r="T148" s="29"/>
      <c r="U148" s="29"/>
      <c r="V148" s="172"/>
      <c r="W148" s="172"/>
      <c r="X148" s="172"/>
      <c r="Y148" s="293"/>
      <c r="Z148" s="293"/>
      <c r="AA148" s="293"/>
      <c r="AB148" s="293"/>
    </row>
    <row r="149" spans="1:28" s="20" customFormat="1">
      <c r="A149" s="258"/>
      <c r="B149" s="259"/>
      <c r="C149" s="258"/>
      <c r="D149" s="260"/>
      <c r="E149" s="261"/>
      <c r="F149" s="261"/>
      <c r="G149" s="261"/>
      <c r="H149" s="261"/>
      <c r="I149" s="260"/>
      <c r="J149" s="262"/>
      <c r="K149" s="262"/>
      <c r="L149" s="263"/>
      <c r="M149" s="263"/>
      <c r="N149" s="262"/>
      <c r="O149" s="262"/>
      <c r="P149" s="262"/>
      <c r="Q149" s="264"/>
      <c r="R149" s="29"/>
      <c r="S149" s="29"/>
      <c r="T149" s="29"/>
      <c r="U149" s="29"/>
      <c r="V149" s="172"/>
      <c r="W149" s="172"/>
      <c r="X149" s="172"/>
      <c r="Y149" s="293"/>
      <c r="Z149" s="293"/>
      <c r="AA149" s="293"/>
      <c r="AB149" s="293"/>
    </row>
    <row r="150" spans="1:28" s="20" customFormat="1">
      <c r="A150" s="258"/>
      <c r="B150" s="259"/>
      <c r="C150" s="258"/>
      <c r="D150" s="260"/>
      <c r="E150" s="261"/>
      <c r="F150" s="261"/>
      <c r="G150" s="261"/>
      <c r="H150" s="261"/>
      <c r="I150" s="260"/>
      <c r="J150" s="262"/>
      <c r="K150" s="262"/>
      <c r="L150" s="263"/>
      <c r="M150" s="263"/>
      <c r="N150" s="262"/>
      <c r="O150" s="262"/>
      <c r="P150" s="262"/>
      <c r="Q150" s="264"/>
      <c r="R150" s="29"/>
      <c r="S150" s="29"/>
      <c r="T150" s="29"/>
      <c r="U150" s="29"/>
      <c r="V150" s="172"/>
      <c r="W150" s="172"/>
      <c r="X150" s="172"/>
      <c r="Y150" s="293"/>
      <c r="Z150" s="293"/>
      <c r="AA150" s="293"/>
      <c r="AB150" s="293"/>
    </row>
    <row r="151" spans="1:28" s="20" customFormat="1">
      <c r="A151" s="258"/>
      <c r="B151" s="259"/>
      <c r="C151" s="258"/>
      <c r="D151" s="260"/>
      <c r="E151" s="261"/>
      <c r="F151" s="261"/>
      <c r="G151" s="261"/>
      <c r="H151" s="261"/>
      <c r="I151" s="260"/>
      <c r="J151" s="262"/>
      <c r="K151" s="262"/>
      <c r="L151" s="263"/>
      <c r="M151" s="263"/>
      <c r="N151" s="262"/>
      <c r="O151" s="262"/>
      <c r="P151" s="262"/>
      <c r="Q151" s="264"/>
      <c r="R151" s="29"/>
      <c r="S151" s="29"/>
      <c r="T151" s="29"/>
      <c r="U151" s="29"/>
      <c r="V151" s="172"/>
      <c r="W151" s="172"/>
      <c r="X151" s="172"/>
      <c r="Y151" s="293"/>
      <c r="Z151" s="293"/>
      <c r="AA151" s="293"/>
      <c r="AB151" s="293"/>
    </row>
    <row r="152" spans="1:28" s="20" customFormat="1">
      <c r="A152" s="258"/>
      <c r="B152" s="259"/>
      <c r="C152" s="258"/>
      <c r="D152" s="260"/>
      <c r="E152" s="261"/>
      <c r="F152" s="261"/>
      <c r="G152" s="261"/>
      <c r="H152" s="261"/>
      <c r="I152" s="260"/>
      <c r="J152" s="262"/>
      <c r="K152" s="262"/>
      <c r="L152" s="263"/>
      <c r="M152" s="263"/>
      <c r="N152" s="262"/>
      <c r="O152" s="262"/>
      <c r="P152" s="262"/>
      <c r="Q152" s="264"/>
      <c r="R152" s="29"/>
      <c r="S152" s="29"/>
      <c r="T152" s="29"/>
      <c r="U152" s="29"/>
      <c r="V152" s="172"/>
      <c r="W152" s="172"/>
      <c r="X152" s="172"/>
      <c r="Y152" s="293"/>
      <c r="Z152" s="293"/>
      <c r="AA152" s="293"/>
      <c r="AB152" s="293"/>
    </row>
    <row r="153" spans="1:28" s="20" customFormat="1">
      <c r="A153" s="258"/>
      <c r="B153" s="259"/>
      <c r="C153" s="258"/>
      <c r="D153" s="260"/>
      <c r="E153" s="261"/>
      <c r="F153" s="261"/>
      <c r="G153" s="261"/>
      <c r="H153" s="261"/>
      <c r="I153" s="260"/>
      <c r="J153" s="262"/>
      <c r="K153" s="262"/>
      <c r="L153" s="263"/>
      <c r="M153" s="263"/>
      <c r="N153" s="262"/>
      <c r="O153" s="262"/>
      <c r="P153" s="262"/>
      <c r="Q153" s="264"/>
      <c r="R153" s="29"/>
      <c r="S153" s="29"/>
      <c r="T153" s="29"/>
      <c r="U153" s="29"/>
      <c r="V153" s="172"/>
      <c r="W153" s="172"/>
      <c r="X153" s="172"/>
      <c r="Y153" s="293"/>
      <c r="Z153" s="293"/>
      <c r="AA153" s="293"/>
      <c r="AB153" s="293"/>
    </row>
    <row r="154" spans="1:28" s="20" customFormat="1">
      <c r="A154" s="258"/>
      <c r="B154" s="259"/>
      <c r="C154" s="258"/>
      <c r="D154" s="260"/>
      <c r="E154" s="261"/>
      <c r="F154" s="261"/>
      <c r="G154" s="261"/>
      <c r="H154" s="261"/>
      <c r="I154" s="260"/>
      <c r="J154" s="262"/>
      <c r="K154" s="262"/>
      <c r="L154" s="263"/>
      <c r="M154" s="263"/>
      <c r="N154" s="262"/>
      <c r="O154" s="262"/>
      <c r="P154" s="262"/>
      <c r="Q154" s="264"/>
      <c r="R154" s="29"/>
      <c r="S154" s="29"/>
      <c r="T154" s="29"/>
      <c r="U154" s="29"/>
      <c r="V154" s="172"/>
      <c r="W154" s="172"/>
      <c r="X154" s="172"/>
      <c r="Y154" s="293"/>
      <c r="Z154" s="293"/>
      <c r="AA154" s="293"/>
      <c r="AB154" s="293"/>
    </row>
    <row r="155" spans="1:28" s="20" customFormat="1">
      <c r="A155" s="258"/>
      <c r="B155" s="259"/>
      <c r="C155" s="258"/>
      <c r="D155" s="260"/>
      <c r="E155" s="261"/>
      <c r="F155" s="261"/>
      <c r="G155" s="261"/>
      <c r="H155" s="261"/>
      <c r="I155" s="260"/>
      <c r="J155" s="262"/>
      <c r="K155" s="262"/>
      <c r="L155" s="263"/>
      <c r="M155" s="263"/>
      <c r="N155" s="262"/>
      <c r="O155" s="262"/>
      <c r="P155" s="262"/>
      <c r="Q155" s="264"/>
      <c r="R155" s="29"/>
      <c r="S155" s="29"/>
      <c r="T155" s="29"/>
      <c r="U155" s="29"/>
      <c r="V155" s="172"/>
      <c r="W155" s="172"/>
      <c r="X155" s="172"/>
      <c r="Y155" s="293"/>
      <c r="Z155" s="293"/>
      <c r="AA155" s="293"/>
      <c r="AB155" s="293"/>
    </row>
    <row r="156" spans="1:28" s="20" customFormat="1">
      <c r="A156" s="258"/>
      <c r="B156" s="259"/>
      <c r="C156" s="258"/>
      <c r="D156" s="260"/>
      <c r="E156" s="261"/>
      <c r="F156" s="261"/>
      <c r="G156" s="261"/>
      <c r="H156" s="261"/>
      <c r="I156" s="260"/>
      <c r="J156" s="262"/>
      <c r="K156" s="262"/>
      <c r="L156" s="263"/>
      <c r="M156" s="263"/>
      <c r="N156" s="262"/>
      <c r="O156" s="262"/>
      <c r="P156" s="262"/>
      <c r="Q156" s="264"/>
      <c r="R156" s="29"/>
      <c r="S156" s="29"/>
      <c r="T156" s="29"/>
      <c r="U156" s="29"/>
      <c r="V156" s="172"/>
      <c r="W156" s="172"/>
      <c r="X156" s="172"/>
      <c r="Y156" s="293"/>
      <c r="Z156" s="293"/>
      <c r="AA156" s="293"/>
      <c r="AB156" s="293"/>
    </row>
    <row r="157" spans="1:28" s="20" customFormat="1">
      <c r="A157" s="258"/>
      <c r="B157" s="259"/>
      <c r="C157" s="258"/>
      <c r="D157" s="260"/>
      <c r="E157" s="261"/>
      <c r="F157" s="261"/>
      <c r="G157" s="261"/>
      <c r="H157" s="261"/>
      <c r="I157" s="260"/>
      <c r="J157" s="262"/>
      <c r="K157" s="262"/>
      <c r="L157" s="263"/>
      <c r="M157" s="263"/>
      <c r="N157" s="262"/>
      <c r="O157" s="262"/>
      <c r="P157" s="262"/>
      <c r="Q157" s="264"/>
      <c r="R157" s="29"/>
      <c r="S157" s="29"/>
      <c r="T157" s="29"/>
      <c r="U157" s="29"/>
      <c r="V157" s="172"/>
      <c r="W157" s="172"/>
      <c r="X157" s="172"/>
      <c r="Y157" s="293"/>
      <c r="Z157" s="293"/>
      <c r="AA157" s="293"/>
      <c r="AB157" s="293"/>
    </row>
    <row r="158" spans="1:28" s="20" customFormat="1">
      <c r="A158" s="258"/>
      <c r="B158" s="259"/>
      <c r="C158" s="258"/>
      <c r="D158" s="260"/>
      <c r="E158" s="261"/>
      <c r="F158" s="261"/>
      <c r="G158" s="261"/>
      <c r="H158" s="261"/>
      <c r="I158" s="260"/>
      <c r="J158" s="262"/>
      <c r="K158" s="262"/>
      <c r="L158" s="263"/>
      <c r="M158" s="263"/>
      <c r="N158" s="262"/>
      <c r="O158" s="262"/>
      <c r="P158" s="262"/>
      <c r="Q158" s="264"/>
      <c r="R158" s="29"/>
      <c r="S158" s="29"/>
      <c r="T158" s="29"/>
      <c r="U158" s="29"/>
      <c r="V158" s="172"/>
      <c r="W158" s="172"/>
      <c r="X158" s="172"/>
      <c r="Y158" s="293"/>
      <c r="Z158" s="293"/>
      <c r="AA158" s="293"/>
      <c r="AB158" s="293"/>
    </row>
    <row r="159" spans="1:28" s="20" customFormat="1">
      <c r="A159" s="258"/>
      <c r="B159" s="259"/>
      <c r="C159" s="258"/>
      <c r="D159" s="260"/>
      <c r="E159" s="261"/>
      <c r="F159" s="261"/>
      <c r="G159" s="261"/>
      <c r="H159" s="261"/>
      <c r="I159" s="260"/>
      <c r="J159" s="262"/>
      <c r="K159" s="262"/>
      <c r="L159" s="263"/>
      <c r="M159" s="263"/>
      <c r="N159" s="262"/>
      <c r="O159" s="262"/>
      <c r="P159" s="262"/>
      <c r="Q159" s="264"/>
      <c r="R159" s="29"/>
      <c r="S159" s="29"/>
      <c r="T159" s="29"/>
      <c r="U159" s="29"/>
      <c r="V159" s="172"/>
      <c r="W159" s="172"/>
      <c r="X159" s="172"/>
      <c r="Y159" s="293"/>
      <c r="Z159" s="293"/>
      <c r="AA159" s="293"/>
      <c r="AB159" s="293"/>
    </row>
    <row r="160" spans="1:28" s="20" customFormat="1">
      <c r="A160" s="258"/>
      <c r="B160" s="259"/>
      <c r="C160" s="258"/>
      <c r="D160" s="260"/>
      <c r="E160" s="261"/>
      <c r="F160" s="261"/>
      <c r="G160" s="261"/>
      <c r="H160" s="261"/>
      <c r="I160" s="260"/>
      <c r="J160" s="262"/>
      <c r="K160" s="262"/>
      <c r="L160" s="263"/>
      <c r="M160" s="263"/>
      <c r="N160" s="262"/>
      <c r="O160" s="262"/>
      <c r="P160" s="262"/>
      <c r="Q160" s="264"/>
      <c r="R160" s="29"/>
      <c r="S160" s="29"/>
      <c r="T160" s="29"/>
      <c r="U160" s="29"/>
      <c r="V160" s="172"/>
      <c r="W160" s="172"/>
      <c r="X160" s="172"/>
      <c r="Y160" s="293"/>
      <c r="Z160" s="293"/>
      <c r="AA160" s="293"/>
      <c r="AB160" s="293"/>
    </row>
    <row r="161" spans="1:28" s="20" customFormat="1">
      <c r="A161" s="258"/>
      <c r="B161" s="259"/>
      <c r="C161" s="258"/>
      <c r="D161" s="260"/>
      <c r="E161" s="261"/>
      <c r="F161" s="261"/>
      <c r="G161" s="261"/>
      <c r="H161" s="261"/>
      <c r="I161" s="260"/>
      <c r="J161" s="262"/>
      <c r="K161" s="262"/>
      <c r="L161" s="263"/>
      <c r="M161" s="263"/>
      <c r="N161" s="262"/>
      <c r="O161" s="262"/>
      <c r="P161" s="262"/>
      <c r="Q161" s="264"/>
      <c r="R161" s="29"/>
      <c r="S161" s="29"/>
      <c r="T161" s="29"/>
      <c r="U161" s="29"/>
      <c r="V161" s="172"/>
      <c r="W161" s="172"/>
      <c r="X161" s="172"/>
      <c r="Y161" s="293"/>
      <c r="Z161" s="293"/>
      <c r="AA161" s="293"/>
      <c r="AB161" s="293"/>
    </row>
    <row r="162" spans="1:28" s="20" customFormat="1">
      <c r="A162" s="258"/>
      <c r="B162" s="259"/>
      <c r="C162" s="258"/>
      <c r="D162" s="260"/>
      <c r="E162" s="261"/>
      <c r="F162" s="261"/>
      <c r="G162" s="261"/>
      <c r="H162" s="261"/>
      <c r="I162" s="260"/>
      <c r="J162" s="262"/>
      <c r="K162" s="262"/>
      <c r="L162" s="263"/>
      <c r="M162" s="263"/>
      <c r="N162" s="262"/>
      <c r="O162" s="262"/>
      <c r="P162" s="262"/>
      <c r="Q162" s="264"/>
      <c r="R162" s="29"/>
      <c r="S162" s="29"/>
      <c r="T162" s="29"/>
      <c r="U162" s="29"/>
      <c r="V162" s="172"/>
      <c r="W162" s="172"/>
      <c r="X162" s="172"/>
      <c r="Y162" s="293"/>
      <c r="Z162" s="293"/>
      <c r="AA162" s="293"/>
      <c r="AB162" s="293"/>
    </row>
    <row r="163" spans="1:28" s="20" customFormat="1">
      <c r="A163" s="258"/>
      <c r="B163" s="259"/>
      <c r="C163" s="258"/>
      <c r="D163" s="260"/>
      <c r="E163" s="261"/>
      <c r="F163" s="261"/>
      <c r="G163" s="261"/>
      <c r="H163" s="261"/>
      <c r="I163" s="260"/>
      <c r="J163" s="262"/>
      <c r="K163" s="262"/>
      <c r="L163" s="263"/>
      <c r="M163" s="263"/>
      <c r="N163" s="262"/>
      <c r="O163" s="262"/>
      <c r="P163" s="262"/>
      <c r="Q163" s="264"/>
      <c r="R163" s="29"/>
      <c r="S163" s="29"/>
      <c r="T163" s="29"/>
      <c r="U163" s="29"/>
      <c r="V163" s="172"/>
      <c r="W163" s="172"/>
      <c r="X163" s="172"/>
      <c r="Y163" s="293"/>
      <c r="Z163" s="293"/>
      <c r="AA163" s="293"/>
      <c r="AB163" s="293"/>
    </row>
    <row r="164" spans="1:28" s="20" customFormat="1">
      <c r="A164" s="258"/>
      <c r="B164" s="259"/>
      <c r="C164" s="258"/>
      <c r="D164" s="260"/>
      <c r="E164" s="261"/>
      <c r="F164" s="261"/>
      <c r="G164" s="261"/>
      <c r="H164" s="261"/>
      <c r="I164" s="260"/>
      <c r="J164" s="262"/>
      <c r="K164" s="262"/>
      <c r="L164" s="263"/>
      <c r="M164" s="263"/>
      <c r="N164" s="262"/>
      <c r="O164" s="262"/>
      <c r="P164" s="262"/>
      <c r="Q164" s="264"/>
      <c r="R164" s="29"/>
      <c r="S164" s="29"/>
      <c r="T164" s="29"/>
      <c r="U164" s="29"/>
      <c r="V164" s="172"/>
      <c r="W164" s="172"/>
      <c r="X164" s="172"/>
      <c r="Y164" s="293"/>
      <c r="Z164" s="293"/>
      <c r="AA164" s="293"/>
      <c r="AB164" s="293"/>
    </row>
    <row r="165" spans="1:28" s="20" customFormat="1">
      <c r="A165" s="258"/>
      <c r="B165" s="259"/>
      <c r="C165" s="258"/>
      <c r="D165" s="260"/>
      <c r="E165" s="261"/>
      <c r="F165" s="261"/>
      <c r="G165" s="261"/>
      <c r="H165" s="261"/>
      <c r="I165" s="260"/>
      <c r="J165" s="262"/>
      <c r="K165" s="262"/>
      <c r="L165" s="263"/>
      <c r="M165" s="263"/>
      <c r="N165" s="262"/>
      <c r="O165" s="262"/>
      <c r="P165" s="262"/>
      <c r="Q165" s="264"/>
      <c r="R165" s="29"/>
      <c r="S165" s="29"/>
      <c r="T165" s="29"/>
      <c r="U165" s="29"/>
      <c r="V165" s="172"/>
      <c r="W165" s="172"/>
      <c r="X165" s="172"/>
      <c r="Y165" s="293"/>
      <c r="Z165" s="293"/>
      <c r="AA165" s="293"/>
      <c r="AB165" s="293"/>
    </row>
    <row r="166" spans="1:28" s="20" customFormat="1">
      <c r="A166" s="258"/>
      <c r="B166" s="259"/>
      <c r="C166" s="258"/>
      <c r="D166" s="260"/>
      <c r="E166" s="261"/>
      <c r="F166" s="261"/>
      <c r="G166" s="261"/>
      <c r="H166" s="261"/>
      <c r="I166" s="260"/>
      <c r="J166" s="262"/>
      <c r="K166" s="262"/>
      <c r="L166" s="263"/>
      <c r="M166" s="263"/>
      <c r="N166" s="262"/>
      <c r="O166" s="262"/>
      <c r="P166" s="262"/>
      <c r="Q166" s="264"/>
      <c r="R166" s="29"/>
      <c r="S166" s="29"/>
      <c r="T166" s="29"/>
      <c r="U166" s="29"/>
      <c r="V166" s="172"/>
      <c r="W166" s="172"/>
      <c r="X166" s="172"/>
      <c r="Y166" s="293"/>
      <c r="Z166" s="293"/>
      <c r="AA166" s="293"/>
      <c r="AB166" s="293"/>
    </row>
    <row r="167" spans="1:28" s="20" customFormat="1">
      <c r="A167" s="258"/>
      <c r="B167" s="259"/>
      <c r="C167" s="258"/>
      <c r="D167" s="260"/>
      <c r="E167" s="261"/>
      <c r="F167" s="261"/>
      <c r="G167" s="261"/>
      <c r="H167" s="261"/>
      <c r="I167" s="260"/>
      <c r="J167" s="262"/>
      <c r="K167" s="262"/>
      <c r="L167" s="263"/>
      <c r="M167" s="263"/>
      <c r="N167" s="262"/>
      <c r="O167" s="262"/>
      <c r="P167" s="262"/>
      <c r="Q167" s="264"/>
      <c r="R167" s="29"/>
      <c r="S167" s="29"/>
      <c r="T167" s="29"/>
      <c r="U167" s="29"/>
      <c r="V167" s="172"/>
      <c r="W167" s="172"/>
      <c r="X167" s="172"/>
      <c r="Y167" s="293"/>
      <c r="Z167" s="293"/>
      <c r="AA167" s="293"/>
      <c r="AB167" s="293"/>
    </row>
    <row r="168" spans="1:28" s="20" customFormat="1">
      <c r="A168" s="258"/>
      <c r="B168" s="259"/>
      <c r="C168" s="258"/>
      <c r="D168" s="260"/>
      <c r="E168" s="261"/>
      <c r="F168" s="261"/>
      <c r="G168" s="261"/>
      <c r="H168" s="261"/>
      <c r="I168" s="260"/>
      <c r="J168" s="262"/>
      <c r="K168" s="262"/>
      <c r="L168" s="263"/>
      <c r="M168" s="263"/>
      <c r="N168" s="262"/>
      <c r="O168" s="262"/>
      <c r="P168" s="262"/>
      <c r="Q168" s="264"/>
      <c r="R168" s="29"/>
      <c r="S168" s="29"/>
      <c r="T168" s="29"/>
      <c r="U168" s="29"/>
      <c r="V168" s="172"/>
      <c r="W168" s="172"/>
      <c r="X168" s="172"/>
      <c r="Y168" s="293"/>
      <c r="Z168" s="293"/>
      <c r="AA168" s="293"/>
      <c r="AB168" s="293"/>
    </row>
    <row r="169" spans="1:28" s="20" customFormat="1">
      <c r="A169" s="258"/>
      <c r="B169" s="259"/>
      <c r="C169" s="258"/>
      <c r="D169" s="260"/>
      <c r="E169" s="261"/>
      <c r="F169" s="261"/>
      <c r="G169" s="261"/>
      <c r="H169" s="261"/>
      <c r="I169" s="260"/>
      <c r="J169" s="262"/>
      <c r="K169" s="262"/>
      <c r="L169" s="263"/>
      <c r="M169" s="263"/>
      <c r="N169" s="262"/>
      <c r="O169" s="262"/>
      <c r="P169" s="262"/>
      <c r="Q169" s="264"/>
      <c r="R169" s="29"/>
      <c r="S169" s="29"/>
      <c r="T169" s="29"/>
      <c r="U169" s="29"/>
      <c r="V169" s="172"/>
      <c r="W169" s="172"/>
      <c r="X169" s="172"/>
      <c r="Y169" s="293"/>
      <c r="Z169" s="293"/>
      <c r="AA169" s="293"/>
      <c r="AB169" s="293"/>
    </row>
    <row r="170" spans="1:28" s="20" customFormat="1">
      <c r="A170" s="258"/>
      <c r="B170" s="259"/>
      <c r="C170" s="258"/>
      <c r="D170" s="260"/>
      <c r="E170" s="261"/>
      <c r="F170" s="261"/>
      <c r="G170" s="261"/>
      <c r="H170" s="261"/>
      <c r="I170" s="260"/>
      <c r="J170" s="262"/>
      <c r="K170" s="262"/>
      <c r="L170" s="263"/>
      <c r="M170" s="263"/>
      <c r="N170" s="262"/>
      <c r="O170" s="262"/>
      <c r="P170" s="262"/>
      <c r="Q170" s="264"/>
      <c r="R170" s="29"/>
      <c r="S170" s="29"/>
      <c r="T170" s="29"/>
      <c r="U170" s="29"/>
      <c r="V170" s="172"/>
      <c r="W170" s="172"/>
      <c r="X170" s="172"/>
      <c r="Y170" s="293"/>
      <c r="Z170" s="293"/>
      <c r="AA170" s="293"/>
      <c r="AB170" s="293"/>
    </row>
    <row r="171" spans="1:28" s="20" customFormat="1">
      <c r="A171" s="258"/>
      <c r="B171" s="259"/>
      <c r="C171" s="258"/>
      <c r="D171" s="260"/>
      <c r="E171" s="261"/>
      <c r="F171" s="261"/>
      <c r="G171" s="261"/>
      <c r="H171" s="261"/>
      <c r="I171" s="260"/>
      <c r="J171" s="262"/>
      <c r="K171" s="262"/>
      <c r="L171" s="263"/>
      <c r="M171" s="263"/>
      <c r="N171" s="262"/>
      <c r="O171" s="262"/>
      <c r="P171" s="262"/>
      <c r="Q171" s="264"/>
      <c r="R171" s="29"/>
      <c r="S171" s="29"/>
      <c r="T171" s="29"/>
      <c r="U171" s="29"/>
      <c r="V171" s="172"/>
      <c r="W171" s="172"/>
      <c r="X171" s="172"/>
      <c r="Y171" s="293"/>
      <c r="Z171" s="293"/>
      <c r="AA171" s="293"/>
      <c r="AB171" s="293"/>
    </row>
    <row r="172" spans="1:28" s="20" customFormat="1">
      <c r="A172" s="258"/>
      <c r="B172" s="259"/>
      <c r="C172" s="258"/>
      <c r="D172" s="260"/>
      <c r="E172" s="261"/>
      <c r="F172" s="261"/>
      <c r="G172" s="261"/>
      <c r="H172" s="261"/>
      <c r="I172" s="260"/>
      <c r="J172" s="262"/>
      <c r="K172" s="262"/>
      <c r="L172" s="263"/>
      <c r="M172" s="263"/>
      <c r="N172" s="262"/>
      <c r="O172" s="262"/>
      <c r="P172" s="262"/>
      <c r="Q172" s="264"/>
      <c r="R172" s="29"/>
      <c r="S172" s="29"/>
      <c r="T172" s="29"/>
      <c r="U172" s="29"/>
      <c r="V172" s="172"/>
      <c r="W172" s="172"/>
      <c r="X172" s="172"/>
      <c r="Y172" s="293"/>
      <c r="Z172" s="293"/>
      <c r="AA172" s="293"/>
      <c r="AB172" s="293"/>
    </row>
    <row r="173" spans="1:28" s="20" customFormat="1">
      <c r="A173" s="258"/>
      <c r="B173" s="259"/>
      <c r="C173" s="258"/>
      <c r="D173" s="260"/>
      <c r="E173" s="261"/>
      <c r="F173" s="261"/>
      <c r="G173" s="261"/>
      <c r="H173" s="261"/>
      <c r="I173" s="260"/>
      <c r="J173" s="262"/>
      <c r="K173" s="262"/>
      <c r="L173" s="263"/>
      <c r="M173" s="263"/>
      <c r="N173" s="262"/>
      <c r="O173" s="262"/>
      <c r="P173" s="262"/>
      <c r="Q173" s="264"/>
      <c r="R173" s="29"/>
      <c r="S173" s="29"/>
      <c r="T173" s="29"/>
      <c r="U173" s="29"/>
      <c r="V173" s="172"/>
      <c r="W173" s="172"/>
      <c r="X173" s="172"/>
      <c r="Y173" s="293"/>
      <c r="Z173" s="293"/>
      <c r="AA173" s="293"/>
      <c r="AB173" s="293"/>
    </row>
    <row r="174" spans="1:28" s="20" customFormat="1">
      <c r="A174" s="258"/>
      <c r="B174" s="259"/>
      <c r="C174" s="258"/>
      <c r="D174" s="260"/>
      <c r="E174" s="261"/>
      <c r="F174" s="261"/>
      <c r="G174" s="261"/>
      <c r="H174" s="261"/>
      <c r="I174" s="260"/>
      <c r="J174" s="262"/>
      <c r="K174" s="262"/>
      <c r="L174" s="263"/>
      <c r="M174" s="263"/>
      <c r="N174" s="262"/>
      <c r="O174" s="262"/>
      <c r="P174" s="262"/>
      <c r="Q174" s="264"/>
      <c r="R174" s="29"/>
      <c r="S174" s="29"/>
      <c r="T174" s="29"/>
      <c r="U174" s="29"/>
      <c r="V174" s="172"/>
      <c r="W174" s="172"/>
      <c r="X174" s="172"/>
      <c r="Y174" s="293"/>
      <c r="Z174" s="293"/>
      <c r="AA174" s="293"/>
      <c r="AB174" s="293"/>
    </row>
    <row r="175" spans="1:28" s="20" customFormat="1">
      <c r="A175" s="258"/>
      <c r="B175" s="259"/>
      <c r="C175" s="258"/>
      <c r="D175" s="260"/>
      <c r="E175" s="261"/>
      <c r="F175" s="261"/>
      <c r="G175" s="261"/>
      <c r="H175" s="261"/>
      <c r="I175" s="260"/>
      <c r="J175" s="262"/>
      <c r="K175" s="262"/>
      <c r="L175" s="263"/>
      <c r="M175" s="263"/>
      <c r="N175" s="262"/>
      <c r="O175" s="262"/>
      <c r="P175" s="262"/>
      <c r="Q175" s="264"/>
      <c r="R175" s="29"/>
      <c r="S175" s="29"/>
      <c r="T175" s="29"/>
      <c r="U175" s="29"/>
      <c r="V175" s="172"/>
      <c r="W175" s="172"/>
      <c r="X175" s="172"/>
      <c r="Y175" s="293"/>
      <c r="Z175" s="293"/>
      <c r="AA175" s="293"/>
      <c r="AB175" s="293"/>
    </row>
    <row r="176" spans="1:28" s="20" customFormat="1">
      <c r="A176" s="258"/>
      <c r="B176" s="259"/>
      <c r="C176" s="258"/>
      <c r="D176" s="260"/>
      <c r="E176" s="261"/>
      <c r="F176" s="261"/>
      <c r="G176" s="261"/>
      <c r="H176" s="261"/>
      <c r="I176" s="260"/>
      <c r="J176" s="262"/>
      <c r="K176" s="262"/>
      <c r="L176" s="263"/>
      <c r="M176" s="263"/>
      <c r="N176" s="262"/>
      <c r="O176" s="262"/>
      <c r="P176" s="262"/>
      <c r="Q176" s="264"/>
      <c r="R176" s="29"/>
      <c r="S176" s="29"/>
      <c r="T176" s="29"/>
      <c r="U176" s="29"/>
      <c r="V176" s="172"/>
      <c r="W176" s="172"/>
      <c r="X176" s="172"/>
      <c r="Y176" s="293"/>
      <c r="Z176" s="293"/>
      <c r="AA176" s="293"/>
      <c r="AB176" s="293"/>
    </row>
    <row r="177" spans="1:28" s="20" customFormat="1">
      <c r="A177" s="258"/>
      <c r="B177" s="259"/>
      <c r="C177" s="258"/>
      <c r="D177" s="260"/>
      <c r="E177" s="261"/>
      <c r="F177" s="261"/>
      <c r="G177" s="261"/>
      <c r="H177" s="261"/>
      <c r="I177" s="260"/>
      <c r="J177" s="262"/>
      <c r="K177" s="262"/>
      <c r="L177" s="263"/>
      <c r="M177" s="263"/>
      <c r="N177" s="262"/>
      <c r="O177" s="262"/>
      <c r="P177" s="262"/>
      <c r="Q177" s="264"/>
      <c r="R177" s="29"/>
      <c r="S177" s="29"/>
      <c r="T177" s="29"/>
      <c r="U177" s="29"/>
      <c r="V177" s="172"/>
      <c r="W177" s="172"/>
      <c r="X177" s="172"/>
      <c r="Y177" s="293"/>
      <c r="Z177" s="293"/>
      <c r="AA177" s="293"/>
      <c r="AB177" s="293"/>
    </row>
    <row r="178" spans="1:28" s="20" customFormat="1">
      <c r="A178" s="258"/>
      <c r="B178" s="259"/>
      <c r="C178" s="258"/>
      <c r="D178" s="260"/>
      <c r="E178" s="261"/>
      <c r="F178" s="261"/>
      <c r="G178" s="261"/>
      <c r="H178" s="261"/>
      <c r="I178" s="260"/>
      <c r="J178" s="262"/>
      <c r="K178" s="262"/>
      <c r="L178" s="263"/>
      <c r="M178" s="263"/>
      <c r="N178" s="262"/>
      <c r="O178" s="262"/>
      <c r="P178" s="262"/>
      <c r="Q178" s="264"/>
      <c r="R178" s="29"/>
      <c r="S178" s="29"/>
      <c r="T178" s="29"/>
      <c r="U178" s="29"/>
      <c r="V178" s="172"/>
      <c r="W178" s="172"/>
      <c r="X178" s="172"/>
      <c r="Y178" s="293"/>
      <c r="Z178" s="293"/>
      <c r="AA178" s="293"/>
      <c r="AB178" s="293"/>
    </row>
    <row r="179" spans="1:28" s="20" customFormat="1">
      <c r="A179" s="258"/>
      <c r="B179" s="259"/>
      <c r="C179" s="258"/>
      <c r="D179" s="260"/>
      <c r="E179" s="261"/>
      <c r="F179" s="261"/>
      <c r="G179" s="261"/>
      <c r="H179" s="261"/>
      <c r="I179" s="260"/>
      <c r="J179" s="262"/>
      <c r="K179" s="262"/>
      <c r="L179" s="263"/>
      <c r="M179" s="263"/>
      <c r="N179" s="262"/>
      <c r="O179" s="262"/>
      <c r="P179" s="262"/>
      <c r="Q179" s="264"/>
      <c r="R179" s="29"/>
      <c r="S179" s="29"/>
      <c r="T179" s="29"/>
      <c r="U179" s="29"/>
      <c r="V179" s="172"/>
      <c r="W179" s="172"/>
      <c r="X179" s="172"/>
      <c r="Y179" s="293"/>
      <c r="Z179" s="293"/>
      <c r="AA179" s="293"/>
      <c r="AB179" s="293"/>
    </row>
    <row r="180" spans="1:28" s="20" customFormat="1">
      <c r="A180" s="258"/>
      <c r="B180" s="259"/>
      <c r="C180" s="258"/>
      <c r="D180" s="260"/>
      <c r="E180" s="261"/>
      <c r="F180" s="261"/>
      <c r="G180" s="261"/>
      <c r="H180" s="261"/>
      <c r="I180" s="260"/>
      <c r="J180" s="262"/>
      <c r="K180" s="262"/>
      <c r="L180" s="263"/>
      <c r="M180" s="263"/>
      <c r="N180" s="262"/>
      <c r="O180" s="262"/>
      <c r="P180" s="262"/>
      <c r="Q180" s="264"/>
      <c r="R180" s="29"/>
      <c r="S180" s="29"/>
      <c r="T180" s="29"/>
      <c r="U180" s="29"/>
      <c r="V180" s="172"/>
      <c r="W180" s="172"/>
      <c r="X180" s="172"/>
      <c r="Y180" s="293"/>
      <c r="Z180" s="293"/>
      <c r="AA180" s="293"/>
      <c r="AB180" s="293"/>
    </row>
    <row r="181" spans="1:28" s="20" customFormat="1">
      <c r="A181" s="258"/>
      <c r="B181" s="259"/>
      <c r="C181" s="258"/>
      <c r="D181" s="260"/>
      <c r="E181" s="261"/>
      <c r="F181" s="261"/>
      <c r="G181" s="261"/>
      <c r="H181" s="261"/>
      <c r="I181" s="260"/>
      <c r="J181" s="262"/>
      <c r="K181" s="262"/>
      <c r="L181" s="263"/>
      <c r="M181" s="263"/>
      <c r="N181" s="262"/>
      <c r="O181" s="262"/>
      <c r="P181" s="262"/>
      <c r="Q181" s="264"/>
      <c r="R181" s="29"/>
      <c r="S181" s="29"/>
      <c r="T181" s="29"/>
      <c r="U181" s="29"/>
      <c r="V181" s="172"/>
      <c r="W181" s="172"/>
      <c r="X181" s="172"/>
      <c r="Y181" s="293"/>
      <c r="Z181" s="293"/>
      <c r="AA181" s="293"/>
      <c r="AB181" s="293"/>
    </row>
    <row r="182" spans="1:28" s="20" customFormat="1">
      <c r="A182" s="258"/>
      <c r="B182" s="259"/>
      <c r="C182" s="258"/>
      <c r="D182" s="260"/>
      <c r="E182" s="261"/>
      <c r="F182" s="261"/>
      <c r="G182" s="261"/>
      <c r="H182" s="261"/>
      <c r="I182" s="260"/>
      <c r="J182" s="262"/>
      <c r="K182" s="262"/>
      <c r="L182" s="263"/>
      <c r="M182" s="263"/>
      <c r="N182" s="262"/>
      <c r="O182" s="262"/>
      <c r="P182" s="262"/>
      <c r="Q182" s="264"/>
      <c r="R182" s="29"/>
      <c r="S182" s="29"/>
      <c r="T182" s="29"/>
      <c r="U182" s="29"/>
      <c r="V182" s="172"/>
      <c r="W182" s="172"/>
      <c r="X182" s="172"/>
      <c r="Y182" s="293"/>
      <c r="Z182" s="293"/>
      <c r="AA182" s="293"/>
      <c r="AB182" s="293"/>
    </row>
    <row r="183" spans="1:28" s="20" customFormat="1">
      <c r="A183" s="258"/>
      <c r="B183" s="259"/>
      <c r="C183" s="258"/>
      <c r="D183" s="260"/>
      <c r="E183" s="261"/>
      <c r="F183" s="261"/>
      <c r="G183" s="261"/>
      <c r="H183" s="261"/>
      <c r="I183" s="260"/>
      <c r="J183" s="262"/>
      <c r="K183" s="262"/>
      <c r="L183" s="263"/>
      <c r="M183" s="263"/>
      <c r="N183" s="262"/>
      <c r="O183" s="262"/>
      <c r="P183" s="262"/>
      <c r="Q183" s="264"/>
      <c r="R183" s="29"/>
      <c r="S183" s="29"/>
      <c r="T183" s="29"/>
      <c r="U183" s="29"/>
      <c r="V183" s="172"/>
      <c r="W183" s="172"/>
      <c r="X183" s="172"/>
      <c r="Y183" s="293"/>
      <c r="Z183" s="293"/>
      <c r="AA183" s="293"/>
      <c r="AB183" s="293"/>
    </row>
    <row r="184" spans="1:28" s="20" customFormat="1">
      <c r="A184" s="258"/>
      <c r="B184" s="259"/>
      <c r="C184" s="258"/>
      <c r="D184" s="260"/>
      <c r="E184" s="261"/>
      <c r="F184" s="261"/>
      <c r="G184" s="261"/>
      <c r="H184" s="261"/>
      <c r="I184" s="260"/>
      <c r="J184" s="262"/>
      <c r="K184" s="262"/>
      <c r="L184" s="263"/>
      <c r="M184" s="263"/>
      <c r="N184" s="262"/>
      <c r="O184" s="262"/>
      <c r="P184" s="262"/>
      <c r="Q184" s="264"/>
      <c r="R184" s="29"/>
      <c r="S184" s="29"/>
      <c r="T184" s="29"/>
      <c r="U184" s="29"/>
      <c r="V184" s="172"/>
      <c r="W184" s="172"/>
      <c r="X184" s="172"/>
      <c r="Y184" s="293"/>
      <c r="Z184" s="293"/>
      <c r="AA184" s="293"/>
      <c r="AB184" s="293"/>
    </row>
    <row r="185" spans="1:28" s="20" customFormat="1">
      <c r="A185" s="258"/>
      <c r="B185" s="259"/>
      <c r="C185" s="258"/>
      <c r="D185" s="260"/>
      <c r="E185" s="261"/>
      <c r="F185" s="261"/>
      <c r="G185" s="261"/>
      <c r="H185" s="261"/>
      <c r="I185" s="260"/>
      <c r="J185" s="262"/>
      <c r="K185" s="262"/>
      <c r="L185" s="263"/>
      <c r="M185" s="263"/>
      <c r="N185" s="262"/>
      <c r="O185" s="262"/>
      <c r="P185" s="262"/>
      <c r="Q185" s="264"/>
      <c r="R185" s="29"/>
      <c r="S185" s="29"/>
      <c r="T185" s="29"/>
      <c r="U185" s="29"/>
      <c r="V185" s="172"/>
      <c r="W185" s="172"/>
      <c r="X185" s="172"/>
      <c r="Y185" s="293"/>
      <c r="Z185" s="293"/>
      <c r="AA185" s="293"/>
      <c r="AB185" s="293"/>
    </row>
    <row r="186" spans="1:28" s="20" customFormat="1">
      <c r="A186" s="258"/>
      <c r="B186" s="259"/>
      <c r="C186" s="258"/>
      <c r="D186" s="260"/>
      <c r="E186" s="261"/>
      <c r="F186" s="261"/>
      <c r="G186" s="261"/>
      <c r="H186" s="261"/>
      <c r="I186" s="260"/>
      <c r="J186" s="262"/>
      <c r="K186" s="262"/>
      <c r="L186" s="263"/>
      <c r="M186" s="263"/>
      <c r="N186" s="262"/>
      <c r="O186" s="262"/>
      <c r="P186" s="262"/>
      <c r="Q186" s="264"/>
      <c r="R186" s="29"/>
      <c r="S186" s="29"/>
      <c r="T186" s="29"/>
      <c r="U186" s="29"/>
      <c r="V186" s="172"/>
      <c r="W186" s="172"/>
      <c r="X186" s="172"/>
      <c r="Y186" s="293"/>
      <c r="Z186" s="293"/>
      <c r="AA186" s="293"/>
      <c r="AB186" s="293"/>
    </row>
    <row r="187" spans="1:28" s="20" customFormat="1">
      <c r="A187" s="258"/>
      <c r="B187" s="259"/>
      <c r="C187" s="258"/>
      <c r="D187" s="260"/>
      <c r="E187" s="261"/>
      <c r="F187" s="261"/>
      <c r="G187" s="261"/>
      <c r="H187" s="261"/>
      <c r="I187" s="260"/>
      <c r="J187" s="262"/>
      <c r="K187" s="262"/>
      <c r="L187" s="263"/>
      <c r="M187" s="263"/>
      <c r="N187" s="262"/>
      <c r="O187" s="262"/>
      <c r="P187" s="262"/>
      <c r="Q187" s="264"/>
      <c r="R187" s="29"/>
      <c r="S187" s="29"/>
      <c r="T187" s="29"/>
      <c r="U187" s="29"/>
      <c r="V187" s="172"/>
      <c r="W187" s="172"/>
      <c r="X187" s="172"/>
      <c r="Y187" s="293"/>
      <c r="Z187" s="293"/>
      <c r="AA187" s="293"/>
      <c r="AB187" s="293"/>
    </row>
    <row r="188" spans="1:28" s="20" customFormat="1">
      <c r="A188" s="258"/>
      <c r="B188" s="259"/>
      <c r="C188" s="258"/>
      <c r="D188" s="260"/>
      <c r="E188" s="261"/>
      <c r="F188" s="261"/>
      <c r="G188" s="261"/>
      <c r="H188" s="261"/>
      <c r="I188" s="260"/>
      <c r="J188" s="262"/>
      <c r="K188" s="262"/>
      <c r="L188" s="263"/>
      <c r="M188" s="263"/>
      <c r="N188" s="262"/>
      <c r="O188" s="262"/>
      <c r="P188" s="262"/>
      <c r="Q188" s="264"/>
      <c r="R188" s="29"/>
      <c r="S188" s="29"/>
      <c r="T188" s="29"/>
      <c r="U188" s="29"/>
      <c r="V188" s="172"/>
      <c r="W188" s="172"/>
      <c r="X188" s="172"/>
      <c r="Y188" s="293"/>
      <c r="Z188" s="293"/>
      <c r="AA188" s="293"/>
      <c r="AB188" s="293"/>
    </row>
    <row r="189" spans="1:28" s="20" customFormat="1">
      <c r="A189" s="258"/>
      <c r="B189" s="259"/>
      <c r="C189" s="258"/>
      <c r="D189" s="260"/>
      <c r="E189" s="261"/>
      <c r="F189" s="261"/>
      <c r="G189" s="261"/>
      <c r="H189" s="261"/>
      <c r="I189" s="260"/>
      <c r="J189" s="262"/>
      <c r="K189" s="262"/>
      <c r="L189" s="263"/>
      <c r="M189" s="263"/>
      <c r="N189" s="262"/>
      <c r="O189" s="262"/>
      <c r="P189" s="262"/>
      <c r="Q189" s="264"/>
      <c r="R189" s="29"/>
      <c r="S189" s="29"/>
      <c r="T189" s="29"/>
      <c r="U189" s="29"/>
      <c r="V189" s="172"/>
      <c r="W189" s="172"/>
      <c r="X189" s="172"/>
      <c r="Y189" s="293"/>
      <c r="Z189" s="293"/>
      <c r="AA189" s="293"/>
      <c r="AB189" s="293"/>
    </row>
    <row r="190" spans="1:28" s="20" customFormat="1">
      <c r="A190" s="258"/>
      <c r="B190" s="259"/>
      <c r="C190" s="258"/>
      <c r="D190" s="260"/>
      <c r="E190" s="261"/>
      <c r="F190" s="261"/>
      <c r="G190" s="261"/>
      <c r="H190" s="261"/>
      <c r="I190" s="260"/>
      <c r="J190" s="262"/>
      <c r="K190" s="262"/>
      <c r="L190" s="263"/>
      <c r="M190" s="263"/>
      <c r="N190" s="262"/>
      <c r="O190" s="262"/>
      <c r="P190" s="262"/>
      <c r="Q190" s="264"/>
      <c r="R190" s="29"/>
      <c r="S190" s="29"/>
      <c r="T190" s="29"/>
      <c r="U190" s="29"/>
      <c r="V190" s="172"/>
      <c r="W190" s="172"/>
      <c r="X190" s="172"/>
      <c r="Y190" s="293"/>
      <c r="Z190" s="293"/>
      <c r="AA190" s="293"/>
      <c r="AB190" s="293"/>
    </row>
    <row r="191" spans="1:28" s="20" customFormat="1">
      <c r="A191" s="258"/>
      <c r="B191" s="259"/>
      <c r="C191" s="258"/>
      <c r="D191" s="260"/>
      <c r="E191" s="261"/>
      <c r="F191" s="261"/>
      <c r="G191" s="261"/>
      <c r="H191" s="261"/>
      <c r="I191" s="260"/>
      <c r="J191" s="262"/>
      <c r="K191" s="262"/>
      <c r="L191" s="263"/>
      <c r="M191" s="263"/>
      <c r="N191" s="262"/>
      <c r="O191" s="262"/>
      <c r="P191" s="262"/>
      <c r="Q191" s="264"/>
      <c r="R191" s="29"/>
      <c r="S191" s="29"/>
      <c r="T191" s="29"/>
      <c r="U191" s="29"/>
      <c r="V191" s="172"/>
      <c r="W191" s="172"/>
      <c r="X191" s="172"/>
      <c r="Y191" s="293"/>
      <c r="Z191" s="293"/>
      <c r="AA191" s="293"/>
      <c r="AB191" s="293"/>
    </row>
    <row r="192" spans="1:28" s="20" customFormat="1">
      <c r="A192" s="258"/>
      <c r="B192" s="259"/>
      <c r="C192" s="258"/>
      <c r="D192" s="260"/>
      <c r="E192" s="261"/>
      <c r="F192" s="261"/>
      <c r="G192" s="261"/>
      <c r="H192" s="261"/>
      <c r="I192" s="260"/>
      <c r="J192" s="262"/>
      <c r="K192" s="262"/>
      <c r="L192" s="263"/>
      <c r="M192" s="263"/>
      <c r="N192" s="262"/>
      <c r="O192" s="262"/>
      <c r="P192" s="262"/>
      <c r="Q192" s="264"/>
      <c r="R192" s="29"/>
      <c r="S192" s="29"/>
      <c r="T192" s="29"/>
      <c r="U192" s="29"/>
      <c r="V192" s="172"/>
      <c r="W192" s="172"/>
      <c r="X192" s="172"/>
      <c r="Y192" s="293"/>
      <c r="Z192" s="293"/>
      <c r="AA192" s="293"/>
      <c r="AB192" s="293"/>
    </row>
    <row r="193" spans="1:40" s="20" customFormat="1">
      <c r="A193" s="258"/>
      <c r="B193" s="259"/>
      <c r="C193" s="258"/>
      <c r="D193" s="260"/>
      <c r="E193" s="261"/>
      <c r="F193" s="261"/>
      <c r="G193" s="261"/>
      <c r="H193" s="261"/>
      <c r="I193" s="260"/>
      <c r="J193" s="262"/>
      <c r="K193" s="262"/>
      <c r="L193" s="263"/>
      <c r="M193" s="263"/>
      <c r="N193" s="262"/>
      <c r="O193" s="262"/>
      <c r="P193" s="262"/>
      <c r="Q193" s="264"/>
      <c r="R193" s="29"/>
      <c r="S193" s="29"/>
      <c r="T193" s="29"/>
      <c r="U193" s="29"/>
      <c r="V193" s="172"/>
      <c r="W193" s="172"/>
      <c r="X193" s="172"/>
      <c r="Y193" s="293"/>
      <c r="Z193" s="293"/>
      <c r="AA193" s="293"/>
      <c r="AB193" s="293"/>
    </row>
    <row r="194" spans="1:40" s="20" customFormat="1">
      <c r="A194" s="258"/>
      <c r="B194" s="259"/>
      <c r="C194" s="258"/>
      <c r="D194" s="260"/>
      <c r="E194" s="265"/>
      <c r="F194" s="261"/>
      <c r="G194" s="261"/>
      <c r="H194" s="261"/>
      <c r="I194" s="260"/>
      <c r="J194" s="262"/>
      <c r="K194" s="262"/>
      <c r="L194" s="263"/>
      <c r="M194" s="263"/>
      <c r="N194" s="262"/>
      <c r="O194" s="262"/>
      <c r="P194" s="262"/>
      <c r="Q194" s="264"/>
      <c r="R194" s="29"/>
      <c r="S194" s="29"/>
      <c r="T194" s="29"/>
      <c r="U194" s="29"/>
      <c r="V194" s="172"/>
      <c r="W194" s="172"/>
      <c r="X194" s="172"/>
      <c r="Y194" s="293"/>
      <c r="Z194" s="293"/>
      <c r="AA194" s="293"/>
      <c r="AB194" s="293"/>
    </row>
    <row r="195" spans="1:40" s="7" customFormat="1">
      <c r="A195" s="266"/>
      <c r="B195" s="267"/>
      <c r="C195" s="266"/>
      <c r="D195" s="268"/>
      <c r="E195" s="265"/>
      <c r="F195" s="265"/>
      <c r="G195" s="265"/>
      <c r="H195" s="265"/>
      <c r="I195" s="268"/>
      <c r="J195" s="269"/>
      <c r="K195" s="269"/>
      <c r="L195" s="270"/>
      <c r="M195" s="270"/>
      <c r="N195" s="269"/>
      <c r="O195" s="269"/>
      <c r="P195" s="269"/>
      <c r="Q195" s="271"/>
      <c r="R195" s="27"/>
      <c r="S195" s="27"/>
      <c r="T195" s="27"/>
      <c r="U195" s="27"/>
      <c r="V195" s="173"/>
      <c r="W195" s="173"/>
      <c r="X195" s="173"/>
      <c r="Y195" s="293"/>
      <c r="Z195" s="293"/>
      <c r="AA195" s="293"/>
      <c r="AB195" s="293"/>
      <c r="AC195" s="20"/>
      <c r="AD195" s="20"/>
      <c r="AE195" s="20"/>
      <c r="AF195" s="20"/>
      <c r="AG195" s="20"/>
      <c r="AH195" s="20"/>
      <c r="AI195" s="20"/>
      <c r="AJ195" s="20"/>
      <c r="AK195" s="20"/>
      <c r="AL195" s="20"/>
      <c r="AM195" s="20"/>
      <c r="AN195" s="20"/>
    </row>
    <row r="196" spans="1:40" s="7" customFormat="1">
      <c r="A196" s="266"/>
      <c r="B196" s="267"/>
      <c r="C196" s="266"/>
      <c r="D196" s="268"/>
      <c r="E196" s="265"/>
      <c r="F196" s="265"/>
      <c r="G196" s="265"/>
      <c r="H196" s="265"/>
      <c r="I196" s="268"/>
      <c r="J196" s="269"/>
      <c r="K196" s="269"/>
      <c r="L196" s="270"/>
      <c r="M196" s="270"/>
      <c r="N196" s="269"/>
      <c r="O196" s="269"/>
      <c r="P196" s="269"/>
      <c r="Q196" s="271"/>
      <c r="R196" s="27"/>
      <c r="S196" s="27"/>
      <c r="T196" s="27"/>
      <c r="U196" s="27"/>
      <c r="V196" s="173"/>
      <c r="W196" s="173"/>
      <c r="X196" s="173"/>
      <c r="Y196" s="293"/>
      <c r="Z196" s="293"/>
      <c r="AA196" s="293"/>
      <c r="AB196" s="293"/>
      <c r="AC196" s="20"/>
      <c r="AD196" s="20"/>
      <c r="AE196" s="20"/>
      <c r="AF196" s="20"/>
      <c r="AG196" s="20"/>
      <c r="AH196" s="20"/>
      <c r="AI196" s="20"/>
      <c r="AJ196" s="20"/>
      <c r="AK196" s="20"/>
      <c r="AL196" s="20"/>
      <c r="AM196" s="20"/>
      <c r="AN196" s="20"/>
    </row>
    <row r="197" spans="1:40">
      <c r="D197" s="268"/>
      <c r="E197" s="265"/>
      <c r="F197" s="265"/>
      <c r="G197" s="265"/>
      <c r="H197" s="265"/>
      <c r="I197" s="268"/>
      <c r="J197" s="269"/>
      <c r="K197" s="269"/>
      <c r="L197" s="270"/>
      <c r="M197" s="270"/>
      <c r="N197" s="269"/>
      <c r="O197" s="269"/>
      <c r="P197" s="269"/>
      <c r="Q197" s="271"/>
      <c r="R197" s="27"/>
      <c r="S197" s="27"/>
      <c r="T197" s="27"/>
      <c r="U197" s="27"/>
      <c r="V197" s="173"/>
      <c r="W197" s="173"/>
      <c r="X197" s="173"/>
      <c r="Y197" s="293"/>
      <c r="Z197" s="293"/>
      <c r="AA197" s="293"/>
      <c r="AB197" s="293"/>
    </row>
    <row r="198" spans="1:40">
      <c r="D198" s="268"/>
      <c r="E198" s="265"/>
      <c r="F198" s="265"/>
      <c r="G198" s="265"/>
      <c r="H198" s="265"/>
      <c r="I198" s="268"/>
      <c r="J198" s="269"/>
      <c r="K198" s="269"/>
      <c r="L198" s="270"/>
      <c r="M198" s="270"/>
      <c r="N198" s="269"/>
      <c r="O198" s="269"/>
      <c r="P198" s="269"/>
      <c r="Q198" s="271"/>
      <c r="R198" s="27"/>
      <c r="S198" s="27"/>
      <c r="T198" s="27"/>
      <c r="U198" s="27"/>
      <c r="V198" s="173"/>
      <c r="W198" s="173"/>
      <c r="X198" s="173"/>
      <c r="Y198" s="293"/>
      <c r="Z198" s="293"/>
      <c r="AA198" s="293"/>
      <c r="AB198" s="293"/>
    </row>
    <row r="199" spans="1:40">
      <c r="D199" s="268"/>
      <c r="E199" s="265"/>
      <c r="F199" s="265"/>
      <c r="G199" s="265"/>
      <c r="H199" s="265"/>
      <c r="I199" s="268"/>
      <c r="J199" s="269"/>
      <c r="K199" s="269"/>
      <c r="L199" s="270"/>
      <c r="M199" s="270"/>
      <c r="N199" s="269"/>
      <c r="O199" s="269"/>
      <c r="P199" s="269"/>
      <c r="Q199" s="271"/>
      <c r="R199" s="27"/>
      <c r="S199" s="27"/>
      <c r="T199" s="27"/>
      <c r="U199" s="27"/>
      <c r="V199" s="173"/>
      <c r="W199" s="173"/>
      <c r="X199" s="173"/>
      <c r="Y199" s="293"/>
      <c r="Z199" s="293"/>
      <c r="AA199" s="293"/>
      <c r="AB199" s="293"/>
    </row>
    <row r="200" spans="1:40">
      <c r="D200" s="268"/>
      <c r="E200" s="265"/>
      <c r="F200" s="265"/>
      <c r="G200" s="265"/>
      <c r="H200" s="265"/>
      <c r="I200" s="268"/>
      <c r="J200" s="269"/>
      <c r="K200" s="269"/>
      <c r="L200" s="270"/>
      <c r="M200" s="270"/>
      <c r="N200" s="269"/>
      <c r="O200" s="269"/>
      <c r="P200" s="269"/>
      <c r="Q200" s="271"/>
      <c r="R200" s="27"/>
      <c r="S200" s="27"/>
      <c r="T200" s="27"/>
      <c r="U200" s="27"/>
      <c r="V200" s="173"/>
      <c r="W200" s="173"/>
      <c r="X200" s="173"/>
      <c r="Y200" s="293"/>
      <c r="Z200" s="293"/>
      <c r="AA200" s="293"/>
      <c r="AB200" s="293"/>
    </row>
    <row r="201" spans="1:40">
      <c r="Y201" s="293"/>
      <c r="Z201" s="293"/>
      <c r="AA201" s="293"/>
      <c r="AB201" s="293"/>
    </row>
    <row r="202" spans="1:40">
      <c r="Y202" s="293"/>
      <c r="Z202" s="293"/>
      <c r="AA202" s="293"/>
      <c r="AB202" s="293"/>
    </row>
    <row r="203" spans="1:40">
      <c r="Y203" s="293"/>
      <c r="Z203" s="293"/>
      <c r="AA203" s="293"/>
      <c r="AB203" s="293"/>
    </row>
    <row r="204" spans="1:40">
      <c r="Y204" s="293"/>
      <c r="Z204" s="293"/>
      <c r="AA204" s="293"/>
      <c r="AB204" s="293"/>
    </row>
    <row r="205" spans="1:40">
      <c r="Y205" s="293"/>
      <c r="Z205" s="293"/>
      <c r="AA205" s="293"/>
      <c r="AB205" s="293"/>
    </row>
    <row r="206" spans="1:40">
      <c r="Y206" s="293"/>
      <c r="Z206" s="293"/>
      <c r="AA206" s="293"/>
      <c r="AB206" s="293"/>
    </row>
    <row r="207" spans="1:40">
      <c r="Y207" s="293"/>
      <c r="Z207" s="293"/>
      <c r="AA207" s="293"/>
      <c r="AB207" s="293"/>
    </row>
    <row r="208" spans="1:40">
      <c r="Y208" s="293"/>
      <c r="Z208" s="293"/>
      <c r="AA208" s="293"/>
      <c r="AB208" s="293"/>
    </row>
    <row r="209" spans="25:28" s="4" customFormat="1">
      <c r="Y209" s="293"/>
      <c r="Z209" s="293"/>
      <c r="AA209" s="293"/>
      <c r="AB209" s="293"/>
    </row>
    <row r="210" spans="25:28" s="4" customFormat="1">
      <c r="Y210" s="293"/>
      <c r="Z210" s="293"/>
      <c r="AA210" s="293"/>
      <c r="AB210" s="293"/>
    </row>
    <row r="211" spans="25:28" s="4" customFormat="1">
      <c r="Y211" s="293"/>
      <c r="Z211" s="293"/>
      <c r="AA211" s="293"/>
      <c r="AB211" s="293"/>
    </row>
    <row r="212" spans="25:28" s="4" customFormat="1">
      <c r="Y212" s="293"/>
      <c r="Z212" s="293"/>
      <c r="AA212" s="293"/>
      <c r="AB212" s="293"/>
    </row>
    <row r="213" spans="25:28" s="4" customFormat="1">
      <c r="Y213" s="293"/>
      <c r="Z213" s="293"/>
      <c r="AA213" s="293"/>
      <c r="AB213" s="293"/>
    </row>
    <row r="214" spans="25:28" s="4" customFormat="1">
      <c r="Y214" s="293"/>
      <c r="Z214" s="293"/>
      <c r="AA214" s="293"/>
      <c r="AB214" s="293"/>
    </row>
    <row r="215" spans="25:28" s="4" customFormat="1">
      <c r="Y215" s="293"/>
      <c r="Z215" s="293"/>
      <c r="AA215" s="293"/>
      <c r="AB215" s="293"/>
    </row>
    <row r="216" spans="25:28" s="4" customFormat="1">
      <c r="Y216" s="293"/>
      <c r="Z216" s="293"/>
      <c r="AA216" s="293"/>
      <c r="AB216" s="293"/>
    </row>
    <row r="217" spans="25:28" s="4" customFormat="1">
      <c r="Y217" s="293"/>
      <c r="Z217" s="293"/>
      <c r="AA217" s="293"/>
      <c r="AB217" s="293"/>
    </row>
    <row r="218" spans="25:28" s="4" customFormat="1">
      <c r="Y218" s="293"/>
      <c r="Z218" s="293"/>
      <c r="AA218" s="293"/>
      <c r="AB218" s="293"/>
    </row>
    <row r="219" spans="25:28" s="4" customFormat="1">
      <c r="Y219" s="293"/>
      <c r="Z219" s="293"/>
      <c r="AA219" s="293"/>
      <c r="AB219" s="293"/>
    </row>
    <row r="220" spans="25:28" s="4" customFormat="1">
      <c r="Y220" s="293"/>
      <c r="Z220" s="293"/>
      <c r="AA220" s="293"/>
      <c r="AB220" s="293"/>
    </row>
    <row r="221" spans="25:28" s="4" customFormat="1">
      <c r="Y221" s="293"/>
      <c r="Z221" s="293"/>
      <c r="AA221" s="293"/>
      <c r="AB221" s="293"/>
    </row>
    <row r="222" spans="25:28" s="4" customFormat="1">
      <c r="Y222" s="293"/>
      <c r="Z222" s="293"/>
      <c r="AA222" s="293"/>
      <c r="AB222" s="293"/>
    </row>
    <row r="223" spans="25:28" s="4" customFormat="1">
      <c r="Y223" s="293"/>
      <c r="Z223" s="293"/>
      <c r="AA223" s="293"/>
      <c r="AB223" s="293"/>
    </row>
    <row r="224" spans="25:28" s="4" customFormat="1">
      <c r="Y224" s="293"/>
      <c r="Z224" s="293"/>
      <c r="AA224" s="293"/>
      <c r="AB224" s="293"/>
    </row>
    <row r="225" spans="25:28" s="4" customFormat="1">
      <c r="Y225" s="293"/>
      <c r="Z225" s="293"/>
      <c r="AA225" s="293"/>
      <c r="AB225" s="293"/>
    </row>
    <row r="226" spans="25:28" s="4" customFormat="1">
      <c r="Y226" s="293"/>
      <c r="Z226" s="293"/>
      <c r="AA226" s="293"/>
      <c r="AB226" s="293"/>
    </row>
    <row r="227" spans="25:28" s="4" customFormat="1">
      <c r="Y227" s="293"/>
      <c r="Z227" s="293"/>
      <c r="AA227" s="293"/>
      <c r="AB227" s="293"/>
    </row>
    <row r="228" spans="25:28" s="4" customFormat="1">
      <c r="Y228" s="293"/>
      <c r="Z228" s="293"/>
      <c r="AA228" s="293"/>
      <c r="AB228" s="293"/>
    </row>
    <row r="229" spans="25:28" s="4" customFormat="1">
      <c r="Y229" s="293"/>
      <c r="Z229" s="293"/>
      <c r="AA229" s="293"/>
      <c r="AB229" s="293"/>
    </row>
    <row r="230" spans="25:28" s="4" customFormat="1">
      <c r="Y230" s="293"/>
      <c r="Z230" s="293"/>
      <c r="AA230" s="293"/>
      <c r="AB230" s="293"/>
    </row>
    <row r="231" spans="25:28" s="4" customFormat="1">
      <c r="Y231" s="293"/>
      <c r="Z231" s="293"/>
      <c r="AA231" s="293"/>
      <c r="AB231" s="293"/>
    </row>
    <row r="232" spans="25:28" s="4" customFormat="1">
      <c r="Y232" s="293"/>
      <c r="Z232" s="293"/>
      <c r="AA232" s="293"/>
      <c r="AB232" s="293"/>
    </row>
    <row r="233" spans="25:28" s="4" customFormat="1">
      <c r="Y233" s="293"/>
      <c r="Z233" s="293"/>
      <c r="AA233" s="293"/>
      <c r="AB233" s="293"/>
    </row>
    <row r="234" spans="25:28" s="4" customFormat="1">
      <c r="Y234" s="293"/>
      <c r="Z234" s="293"/>
      <c r="AA234" s="293"/>
      <c r="AB234" s="293"/>
    </row>
    <row r="235" spans="25:28" s="4" customFormat="1">
      <c r="Y235" s="293"/>
      <c r="Z235" s="293"/>
      <c r="AA235" s="293"/>
      <c r="AB235" s="293"/>
    </row>
    <row r="236" spans="25:28" s="4" customFormat="1">
      <c r="Y236" s="293"/>
      <c r="Z236" s="293"/>
      <c r="AA236" s="293"/>
      <c r="AB236" s="293"/>
    </row>
    <row r="237" spans="25:28" s="4" customFormat="1">
      <c r="Y237" s="293"/>
      <c r="Z237" s="293"/>
      <c r="AA237" s="293"/>
      <c r="AB237" s="293"/>
    </row>
    <row r="238" spans="25:28" s="4" customFormat="1">
      <c r="Y238" s="293"/>
      <c r="Z238" s="293"/>
      <c r="AA238" s="293"/>
      <c r="AB238" s="293"/>
    </row>
    <row r="239" spans="25:28" s="4" customFormat="1">
      <c r="Y239" s="293"/>
      <c r="Z239" s="293"/>
      <c r="AA239" s="293"/>
      <c r="AB239" s="293"/>
    </row>
    <row r="240" spans="25:28" s="4" customFormat="1">
      <c r="Y240" s="293"/>
      <c r="Z240" s="293"/>
      <c r="AA240" s="293"/>
      <c r="AB240" s="293"/>
    </row>
    <row r="241" spans="25:28" s="4" customFormat="1">
      <c r="Y241" s="293"/>
      <c r="Z241" s="293"/>
      <c r="AA241" s="293"/>
      <c r="AB241" s="293"/>
    </row>
    <row r="242" spans="25:28" s="4" customFormat="1">
      <c r="Y242" s="293"/>
      <c r="Z242" s="293"/>
      <c r="AA242" s="293"/>
      <c r="AB242" s="293"/>
    </row>
    <row r="243" spans="25:28" s="4" customFormat="1">
      <c r="Y243" s="293"/>
      <c r="Z243" s="293"/>
      <c r="AA243" s="293"/>
      <c r="AB243" s="293"/>
    </row>
    <row r="244" spans="25:28" s="4" customFormat="1">
      <c r="Y244" s="293"/>
      <c r="Z244" s="293"/>
      <c r="AA244" s="293"/>
      <c r="AB244" s="293"/>
    </row>
    <row r="245" spans="25:28" s="4" customFormat="1">
      <c r="Y245" s="293"/>
      <c r="Z245" s="293"/>
      <c r="AA245" s="293"/>
      <c r="AB245" s="293"/>
    </row>
    <row r="246" spans="25:28" s="4" customFormat="1">
      <c r="Y246" s="293"/>
      <c r="Z246" s="293"/>
      <c r="AA246" s="293"/>
      <c r="AB246" s="293"/>
    </row>
    <row r="247" spans="25:28" s="4" customFormat="1">
      <c r="Y247" s="293"/>
      <c r="Z247" s="293"/>
      <c r="AA247" s="293"/>
      <c r="AB247" s="293"/>
    </row>
    <row r="248" spans="25:28" s="4" customFormat="1">
      <c r="Y248" s="293"/>
      <c r="Z248" s="293"/>
      <c r="AA248" s="293"/>
      <c r="AB248" s="293"/>
    </row>
    <row r="249" spans="25:28" s="4" customFormat="1">
      <c r="Y249" s="293"/>
      <c r="Z249" s="293"/>
      <c r="AA249" s="293"/>
      <c r="AB249" s="293"/>
    </row>
    <row r="250" spans="25:28" s="4" customFormat="1">
      <c r="Y250" s="293"/>
      <c r="Z250" s="293"/>
      <c r="AA250" s="293"/>
      <c r="AB250" s="293"/>
    </row>
    <row r="251" spans="25:28" s="4" customFormat="1">
      <c r="Y251" s="293"/>
      <c r="Z251" s="293"/>
      <c r="AA251" s="293"/>
      <c r="AB251" s="293"/>
    </row>
    <row r="252" spans="25:28" s="4" customFormat="1">
      <c r="Y252" s="293"/>
      <c r="Z252" s="293"/>
      <c r="AA252" s="293"/>
      <c r="AB252" s="293"/>
    </row>
    <row r="258" spans="25:28" s="4" customFormat="1">
      <c r="Y258" s="294"/>
      <c r="Z258" s="294"/>
      <c r="AA258" s="294"/>
      <c r="AB258" s="294"/>
    </row>
    <row r="259" spans="25:28" s="4" customFormat="1">
      <c r="Y259" s="294"/>
      <c r="Z259" s="294"/>
      <c r="AA259" s="294"/>
      <c r="AB259" s="294"/>
    </row>
    <row r="260" spans="25:28" s="4" customFormat="1">
      <c r="Y260" s="294"/>
      <c r="Z260" s="294"/>
      <c r="AA260" s="294"/>
      <c r="AB260" s="294"/>
    </row>
    <row r="261" spans="25:28" s="4" customFormat="1">
      <c r="Y261" s="294"/>
      <c r="Z261" s="294"/>
      <c r="AA261" s="294"/>
      <c r="AB261" s="294"/>
    </row>
    <row r="262" spans="25:28" s="4" customFormat="1">
      <c r="Y262" s="294"/>
      <c r="Z262" s="294"/>
      <c r="AA262" s="294"/>
      <c r="AB262" s="294"/>
    </row>
    <row r="263" spans="25:28" s="4" customFormat="1">
      <c r="Y263" s="294"/>
      <c r="Z263" s="294"/>
      <c r="AA263" s="294"/>
      <c r="AB263" s="294"/>
    </row>
    <row r="264" spans="25:28" s="4" customFormat="1">
      <c r="Y264" s="294"/>
      <c r="Z264" s="294"/>
      <c r="AA264" s="294"/>
      <c r="AB264" s="294"/>
    </row>
    <row r="265" spans="25:28" s="4" customFormat="1">
      <c r="Y265" s="294"/>
      <c r="Z265" s="294"/>
      <c r="AA265" s="294"/>
      <c r="AB265" s="294"/>
    </row>
    <row r="266" spans="25:28" s="4" customFormat="1">
      <c r="Y266" s="294"/>
      <c r="Z266" s="294"/>
      <c r="AA266" s="294"/>
      <c r="AB266" s="294"/>
    </row>
    <row r="267" spans="25:28" s="4" customFormat="1">
      <c r="Y267" s="294"/>
      <c r="Z267" s="294"/>
      <c r="AA267" s="294"/>
      <c r="AB267" s="294"/>
    </row>
    <row r="268" spans="25:28" s="4" customFormat="1">
      <c r="Y268" s="294"/>
      <c r="Z268" s="294"/>
      <c r="AA268" s="294"/>
      <c r="AB268" s="294"/>
    </row>
    <row r="269" spans="25:28" s="4" customFormat="1">
      <c r="Y269" s="294"/>
      <c r="Z269" s="294"/>
      <c r="AA269" s="294"/>
      <c r="AB269" s="294"/>
    </row>
    <row r="270" spans="25:28" s="4" customFormat="1">
      <c r="Y270" s="294"/>
      <c r="Z270" s="294"/>
      <c r="AA270" s="294"/>
      <c r="AB270" s="294"/>
    </row>
    <row r="271" spans="25:28" s="4" customFormat="1">
      <c r="Y271" s="294"/>
      <c r="Z271" s="294"/>
      <c r="AA271" s="294"/>
      <c r="AB271" s="294"/>
    </row>
    <row r="272" spans="25:28" s="4" customFormat="1">
      <c r="Y272" s="294"/>
      <c r="Z272" s="294"/>
      <c r="AA272" s="294"/>
      <c r="AB272" s="294"/>
    </row>
    <row r="273" spans="25:28" s="4" customFormat="1">
      <c r="Y273" s="294"/>
      <c r="Z273" s="294"/>
      <c r="AA273" s="294"/>
      <c r="AB273" s="294"/>
    </row>
    <row r="274" spans="25:28" s="4" customFormat="1">
      <c r="Y274" s="294"/>
      <c r="Z274" s="294"/>
      <c r="AA274" s="294"/>
      <c r="AB274" s="294"/>
    </row>
    <row r="275" spans="25:28" s="4" customFormat="1">
      <c r="Y275" s="294"/>
      <c r="Z275" s="294"/>
      <c r="AA275" s="294"/>
      <c r="AB275" s="294"/>
    </row>
    <row r="276" spans="25:28" s="4" customFormat="1">
      <c r="Y276" s="294"/>
      <c r="Z276" s="294"/>
      <c r="AA276" s="294"/>
      <c r="AB276" s="294"/>
    </row>
    <row r="277" spans="25:28" s="4" customFormat="1">
      <c r="Y277" s="294"/>
      <c r="Z277" s="294"/>
      <c r="AA277" s="294"/>
      <c r="AB277" s="294"/>
    </row>
    <row r="278" spans="25:28" s="4" customFormat="1">
      <c r="Y278" s="294"/>
      <c r="Z278" s="294"/>
      <c r="AA278" s="294"/>
      <c r="AB278" s="294"/>
    </row>
    <row r="279" spans="25:28" s="4" customFormat="1">
      <c r="Y279" s="294"/>
      <c r="Z279" s="294"/>
      <c r="AA279" s="294"/>
      <c r="AB279" s="294"/>
    </row>
    <row r="280" spans="25:28" s="4" customFormat="1">
      <c r="Y280" s="294"/>
      <c r="Z280" s="294"/>
      <c r="AA280" s="294"/>
      <c r="AB280" s="294"/>
    </row>
    <row r="281" spans="25:28" s="4" customFormat="1">
      <c r="Y281" s="294"/>
      <c r="Z281" s="294"/>
      <c r="AA281" s="294"/>
      <c r="AB281" s="294"/>
    </row>
    <row r="282" spans="25:28" s="4" customFormat="1">
      <c r="Y282" s="294"/>
      <c r="Z282" s="294"/>
      <c r="AA282" s="294"/>
      <c r="AB282" s="294"/>
    </row>
    <row r="283" spans="25:28" s="4" customFormat="1">
      <c r="Y283" s="294"/>
      <c r="Z283" s="294"/>
      <c r="AA283" s="294"/>
      <c r="AB283" s="294"/>
    </row>
    <row r="284" spans="25:28" s="4" customFormat="1">
      <c r="Y284" s="294"/>
      <c r="Z284" s="294"/>
      <c r="AA284" s="294"/>
      <c r="AB284" s="294"/>
    </row>
    <row r="285" spans="25:28" s="4" customFormat="1">
      <c r="Y285" s="294"/>
      <c r="Z285" s="294"/>
      <c r="AA285" s="294"/>
      <c r="AB285" s="294"/>
    </row>
    <row r="286" spans="25:28" s="4" customFormat="1">
      <c r="Y286" s="294"/>
      <c r="Z286" s="294"/>
      <c r="AA286" s="294"/>
      <c r="AB286" s="294"/>
    </row>
    <row r="287" spans="25:28" s="4" customFormat="1">
      <c r="Y287" s="294"/>
      <c r="Z287" s="294"/>
      <c r="AA287" s="294"/>
      <c r="AB287" s="294"/>
    </row>
    <row r="288" spans="25:28" s="4" customFormat="1">
      <c r="Y288" s="294"/>
      <c r="Z288" s="294"/>
      <c r="AA288" s="294"/>
      <c r="AB288" s="294"/>
    </row>
    <row r="289" spans="25:28" s="4" customFormat="1">
      <c r="Y289" s="294"/>
      <c r="Z289" s="294"/>
      <c r="AA289" s="294"/>
      <c r="AB289" s="294"/>
    </row>
    <row r="290" spans="25:28" s="4" customFormat="1">
      <c r="Y290" s="294"/>
      <c r="Z290" s="294"/>
      <c r="AA290" s="294"/>
      <c r="AB290" s="294"/>
    </row>
    <row r="291" spans="25:28" s="4" customFormat="1">
      <c r="Y291" s="294"/>
      <c r="Z291" s="294"/>
      <c r="AA291" s="294"/>
      <c r="AB291" s="294"/>
    </row>
    <row r="292" spans="25:28" s="4" customFormat="1">
      <c r="Y292" s="294"/>
      <c r="Z292" s="294"/>
      <c r="AA292" s="294"/>
      <c r="AB292" s="294"/>
    </row>
    <row r="293" spans="25:28" s="4" customFormat="1">
      <c r="Y293" s="294"/>
      <c r="Z293" s="294"/>
      <c r="AA293" s="294"/>
      <c r="AB293" s="294"/>
    </row>
    <row r="294" spans="25:28" s="4" customFormat="1">
      <c r="Y294" s="294"/>
      <c r="Z294" s="294"/>
      <c r="AA294" s="294"/>
      <c r="AB294" s="294"/>
    </row>
    <row r="295" spans="25:28" s="4" customFormat="1">
      <c r="Y295" s="294"/>
      <c r="Z295" s="294"/>
      <c r="AA295" s="294"/>
      <c r="AB295" s="294"/>
    </row>
    <row r="296" spans="25:28" s="4" customFormat="1">
      <c r="Y296" s="294"/>
      <c r="Z296" s="294"/>
      <c r="AA296" s="294"/>
      <c r="AB296" s="294"/>
    </row>
    <row r="297" spans="25:28" s="4" customFormat="1">
      <c r="Y297" s="294"/>
      <c r="Z297" s="294"/>
      <c r="AA297" s="294"/>
      <c r="AB297" s="294"/>
    </row>
    <row r="298" spans="25:28" s="4" customFormat="1">
      <c r="Y298" s="294"/>
      <c r="Z298" s="294"/>
      <c r="AA298" s="294"/>
      <c r="AB298" s="294"/>
    </row>
    <row r="299" spans="25:28" s="4" customFormat="1">
      <c r="Y299" s="294"/>
      <c r="Z299" s="294"/>
      <c r="AA299" s="294"/>
      <c r="AB299" s="294"/>
    </row>
    <row r="300" spans="25:28" s="4" customFormat="1">
      <c r="Y300" s="294"/>
      <c r="Z300" s="294"/>
      <c r="AA300" s="294"/>
      <c r="AB300" s="294"/>
    </row>
    <row r="301" spans="25:28" s="4" customFormat="1">
      <c r="Y301" s="294"/>
      <c r="Z301" s="294"/>
      <c r="AA301" s="294"/>
      <c r="AB301" s="294"/>
    </row>
    <row r="302" spans="25:28" s="4" customFormat="1">
      <c r="Y302" s="294"/>
      <c r="Z302" s="294"/>
      <c r="AA302" s="294"/>
      <c r="AB302" s="294"/>
    </row>
    <row r="303" spans="25:28" s="4" customFormat="1">
      <c r="Y303" s="294"/>
      <c r="Z303" s="294"/>
      <c r="AA303" s="294"/>
      <c r="AB303" s="294"/>
    </row>
    <row r="304" spans="25:28" s="4" customFormat="1">
      <c r="Y304" s="294"/>
      <c r="Z304" s="294"/>
      <c r="AA304" s="294"/>
      <c r="AB304" s="294"/>
    </row>
    <row r="305" spans="25:28" s="4" customFormat="1">
      <c r="Y305" s="294"/>
      <c r="Z305" s="294"/>
      <c r="AA305" s="294"/>
      <c r="AB305" s="294"/>
    </row>
    <row r="306" spans="25:28" s="4" customFormat="1">
      <c r="Y306" s="294"/>
      <c r="Z306" s="294"/>
      <c r="AA306" s="294"/>
      <c r="AB306" s="294"/>
    </row>
    <row r="307" spans="25:28" s="4" customFormat="1">
      <c r="Y307" s="294"/>
      <c r="Z307" s="294"/>
      <c r="AA307" s="294"/>
      <c r="AB307" s="294"/>
    </row>
    <row r="308" spans="25:28" s="4" customFormat="1">
      <c r="Y308" s="294"/>
      <c r="Z308" s="294"/>
      <c r="AA308" s="294"/>
      <c r="AB308" s="294"/>
    </row>
    <row r="309" spans="25:28" s="4" customFormat="1">
      <c r="Y309" s="294"/>
      <c r="Z309" s="294"/>
      <c r="AA309" s="294"/>
      <c r="AB309" s="294"/>
    </row>
    <row r="310" spans="25:28" s="4" customFormat="1">
      <c r="Y310" s="294"/>
      <c r="Z310" s="294"/>
      <c r="AA310" s="294"/>
      <c r="AB310" s="294"/>
    </row>
    <row r="311" spans="25:28" s="4" customFormat="1">
      <c r="Y311" s="294"/>
      <c r="Z311" s="294"/>
      <c r="AA311" s="294"/>
      <c r="AB311" s="294"/>
    </row>
    <row r="312" spans="25:28" s="4" customFormat="1">
      <c r="Y312" s="294"/>
      <c r="Z312" s="294"/>
      <c r="AA312" s="294"/>
      <c r="AB312" s="294"/>
    </row>
    <row r="313" spans="25:28" s="4" customFormat="1">
      <c r="Y313" s="294"/>
      <c r="Z313" s="294"/>
      <c r="AA313" s="294"/>
      <c r="AB313" s="294"/>
    </row>
    <row r="314" spans="25:28" s="4" customFormat="1">
      <c r="Y314" s="294"/>
      <c r="Z314" s="294"/>
      <c r="AA314" s="294"/>
      <c r="AB314" s="294"/>
    </row>
    <row r="315" spans="25:28" s="4" customFormat="1">
      <c r="Y315" s="294"/>
      <c r="Z315" s="294"/>
      <c r="AA315" s="294"/>
      <c r="AB315" s="294"/>
    </row>
    <row r="316" spans="25:28" s="4" customFormat="1">
      <c r="Y316" s="294"/>
      <c r="Z316" s="294"/>
      <c r="AA316" s="294"/>
      <c r="AB316" s="294"/>
    </row>
    <row r="317" spans="25:28" s="4" customFormat="1">
      <c r="Y317" s="294"/>
      <c r="Z317" s="294"/>
      <c r="AA317" s="294"/>
      <c r="AB317" s="294"/>
    </row>
    <row r="318" spans="25:28" s="4" customFormat="1">
      <c r="Y318" s="294"/>
      <c r="Z318" s="294"/>
      <c r="AA318" s="294"/>
      <c r="AB318" s="294"/>
    </row>
    <row r="319" spans="25:28" s="4" customFormat="1">
      <c r="Y319" s="294"/>
      <c r="Z319" s="294"/>
      <c r="AA319" s="294"/>
      <c r="AB319" s="294"/>
    </row>
    <row r="320" spans="25:28" s="4" customFormat="1">
      <c r="Y320" s="294"/>
      <c r="Z320" s="294"/>
      <c r="AA320" s="294"/>
      <c r="AB320" s="294"/>
    </row>
    <row r="321" spans="25:28" s="4" customFormat="1">
      <c r="Y321" s="294"/>
      <c r="Z321" s="294"/>
      <c r="AA321" s="294"/>
      <c r="AB321" s="294"/>
    </row>
    <row r="322" spans="25:28" s="4" customFormat="1">
      <c r="Y322" s="294"/>
      <c r="Z322" s="294"/>
      <c r="AA322" s="294"/>
      <c r="AB322" s="294"/>
    </row>
    <row r="323" spans="25:28" s="4" customFormat="1">
      <c r="Y323" s="294"/>
      <c r="Z323" s="294"/>
      <c r="AA323" s="294"/>
      <c r="AB323" s="294"/>
    </row>
    <row r="324" spans="25:28" s="4" customFormat="1">
      <c r="Y324" s="294"/>
      <c r="Z324" s="294"/>
      <c r="AA324" s="294"/>
      <c r="AB324" s="294"/>
    </row>
    <row r="325" spans="25:28" s="4" customFormat="1">
      <c r="Y325" s="294"/>
      <c r="Z325" s="294"/>
      <c r="AA325" s="294"/>
      <c r="AB325" s="294"/>
    </row>
    <row r="326" spans="25:28" s="4" customFormat="1">
      <c r="Y326" s="294"/>
      <c r="Z326" s="294"/>
      <c r="AA326" s="294"/>
      <c r="AB326" s="294"/>
    </row>
    <row r="327" spans="25:28" s="4" customFormat="1">
      <c r="Y327" s="294"/>
      <c r="Z327" s="294"/>
      <c r="AA327" s="294"/>
      <c r="AB327" s="294"/>
    </row>
    <row r="328" spans="25:28" s="4" customFormat="1">
      <c r="Y328" s="294"/>
      <c r="Z328" s="294"/>
      <c r="AA328" s="294"/>
      <c r="AB328" s="294"/>
    </row>
    <row r="329" spans="25:28" s="4" customFormat="1">
      <c r="Y329" s="294"/>
      <c r="Z329" s="294"/>
      <c r="AA329" s="294"/>
      <c r="AB329" s="294"/>
    </row>
    <row r="330" spans="25:28" s="4" customFormat="1">
      <c r="Y330" s="294"/>
      <c r="Z330" s="294"/>
      <c r="AA330" s="294"/>
      <c r="AB330" s="294"/>
    </row>
    <row r="331" spans="25:28" s="4" customFormat="1">
      <c r="Y331" s="294"/>
      <c r="Z331" s="294"/>
      <c r="AA331" s="294"/>
      <c r="AB331" s="294"/>
    </row>
    <row r="332" spans="25:28" s="4" customFormat="1">
      <c r="Y332" s="294"/>
      <c r="Z332" s="294"/>
      <c r="AA332" s="294"/>
      <c r="AB332" s="294"/>
    </row>
    <row r="333" spans="25:28" s="4" customFormat="1">
      <c r="Y333" s="294"/>
      <c r="Z333" s="294"/>
      <c r="AA333" s="294"/>
      <c r="AB333" s="294"/>
    </row>
    <row r="334" spans="25:28" s="4" customFormat="1">
      <c r="Y334" s="294"/>
      <c r="Z334" s="294"/>
      <c r="AA334" s="294"/>
      <c r="AB334" s="294"/>
    </row>
    <row r="335" spans="25:28" s="4" customFormat="1">
      <c r="Y335" s="294"/>
      <c r="Z335" s="294"/>
      <c r="AA335" s="294"/>
      <c r="AB335" s="294"/>
    </row>
    <row r="336" spans="25:28" s="4" customFormat="1">
      <c r="Y336" s="294"/>
      <c r="Z336" s="294"/>
      <c r="AA336" s="294"/>
      <c r="AB336" s="294"/>
    </row>
    <row r="337" spans="25:28" s="4" customFormat="1">
      <c r="Y337" s="294"/>
      <c r="Z337" s="294"/>
      <c r="AA337" s="294"/>
      <c r="AB337" s="294"/>
    </row>
    <row r="338" spans="25:28" s="4" customFormat="1">
      <c r="Y338" s="294"/>
      <c r="Z338" s="294"/>
      <c r="AA338" s="294"/>
      <c r="AB338" s="294"/>
    </row>
    <row r="339" spans="25:28" s="4" customFormat="1">
      <c r="Y339" s="294"/>
      <c r="Z339" s="294"/>
      <c r="AA339" s="294"/>
      <c r="AB339" s="294"/>
    </row>
    <row r="340" spans="25:28" s="4" customFormat="1">
      <c r="Y340" s="294"/>
      <c r="Z340" s="294"/>
      <c r="AA340" s="294"/>
      <c r="AB340" s="294"/>
    </row>
    <row r="341" spans="25:28" s="4" customFormat="1">
      <c r="Y341" s="294"/>
      <c r="Z341" s="294"/>
      <c r="AA341" s="294"/>
      <c r="AB341" s="294"/>
    </row>
    <row r="342" spans="25:28" s="4" customFormat="1">
      <c r="Y342" s="294"/>
      <c r="Z342" s="294"/>
      <c r="AA342" s="294"/>
      <c r="AB342" s="294"/>
    </row>
    <row r="343" spans="25:28" s="4" customFormat="1">
      <c r="Y343" s="294"/>
      <c r="Z343" s="294"/>
      <c r="AA343" s="294"/>
      <c r="AB343" s="294"/>
    </row>
    <row r="344" spans="25:28" s="4" customFormat="1">
      <c r="Y344" s="294"/>
      <c r="Z344" s="294"/>
      <c r="AA344" s="294"/>
      <c r="AB344" s="294"/>
    </row>
    <row r="345" spans="25:28" s="4" customFormat="1">
      <c r="Y345" s="294"/>
      <c r="Z345" s="294"/>
      <c r="AA345" s="294"/>
      <c r="AB345" s="294"/>
    </row>
    <row r="346" spans="25:28" s="4" customFormat="1">
      <c r="Y346" s="294"/>
      <c r="Z346" s="294"/>
      <c r="AA346" s="294"/>
      <c r="AB346" s="294"/>
    </row>
    <row r="347" spans="25:28" s="4" customFormat="1">
      <c r="Y347" s="294"/>
      <c r="Z347" s="294"/>
      <c r="AA347" s="294"/>
      <c r="AB347" s="294"/>
    </row>
    <row r="348" spans="25:28" s="4" customFormat="1">
      <c r="Y348" s="294"/>
      <c r="Z348" s="294"/>
      <c r="AA348" s="294"/>
      <c r="AB348" s="294"/>
    </row>
    <row r="349" spans="25:28" s="4" customFormat="1">
      <c r="Y349" s="294"/>
      <c r="Z349" s="294"/>
      <c r="AA349" s="294"/>
      <c r="AB349" s="294"/>
    </row>
    <row r="350" spans="25:28" s="4" customFormat="1">
      <c r="Y350" s="294"/>
      <c r="Z350" s="294"/>
      <c r="AA350" s="294"/>
      <c r="AB350" s="294"/>
    </row>
    <row r="351" spans="25:28" s="4" customFormat="1">
      <c r="Y351" s="294"/>
      <c r="Z351" s="294"/>
      <c r="AA351" s="294"/>
      <c r="AB351" s="294"/>
    </row>
    <row r="352" spans="25:28" s="4" customFormat="1">
      <c r="Y352" s="294"/>
      <c r="Z352" s="294"/>
      <c r="AA352" s="294"/>
      <c r="AB352" s="294"/>
    </row>
    <row r="353" spans="25:28" s="4" customFormat="1">
      <c r="Y353" s="294"/>
      <c r="Z353" s="294"/>
      <c r="AA353" s="294"/>
      <c r="AB353" s="294"/>
    </row>
    <row r="354" spans="25:28" s="4" customFormat="1">
      <c r="Y354" s="294"/>
      <c r="Z354" s="294"/>
      <c r="AA354" s="294"/>
      <c r="AB354" s="294"/>
    </row>
    <row r="355" spans="25:28" s="4" customFormat="1">
      <c r="Y355" s="294"/>
      <c r="Z355" s="294"/>
      <c r="AA355" s="294"/>
      <c r="AB355" s="294"/>
    </row>
    <row r="356" spans="25:28" s="4" customFormat="1">
      <c r="Y356" s="294"/>
      <c r="Z356" s="294"/>
      <c r="AA356" s="294"/>
      <c r="AB356" s="294"/>
    </row>
    <row r="357" spans="25:28" s="4" customFormat="1">
      <c r="Y357" s="294"/>
      <c r="Z357" s="294"/>
      <c r="AA357" s="294"/>
      <c r="AB357" s="294"/>
    </row>
    <row r="358" spans="25:28" s="4" customFormat="1">
      <c r="Y358" s="294"/>
      <c r="Z358" s="294"/>
      <c r="AA358" s="294"/>
      <c r="AB358" s="294"/>
    </row>
    <row r="359" spans="25:28" s="4" customFormat="1">
      <c r="Y359" s="294"/>
      <c r="Z359" s="294"/>
      <c r="AA359" s="294"/>
      <c r="AB359" s="294"/>
    </row>
    <row r="360" spans="25:28" s="4" customFormat="1">
      <c r="Y360" s="294"/>
      <c r="Z360" s="294"/>
      <c r="AA360" s="294"/>
      <c r="AB360" s="294"/>
    </row>
    <row r="361" spans="25:28" s="4" customFormat="1">
      <c r="Y361" s="294"/>
      <c r="Z361" s="294"/>
      <c r="AA361" s="294"/>
      <c r="AB361" s="294"/>
    </row>
    <row r="362" spans="25:28" s="4" customFormat="1">
      <c r="Y362" s="294"/>
      <c r="Z362" s="294"/>
      <c r="AA362" s="294"/>
      <c r="AB362" s="294"/>
    </row>
    <row r="363" spans="25:28" s="4" customFormat="1">
      <c r="Y363" s="294"/>
      <c r="Z363" s="294"/>
      <c r="AA363" s="294"/>
      <c r="AB363" s="294"/>
    </row>
    <row r="364" spans="25:28" s="4" customFormat="1">
      <c r="Y364" s="294"/>
      <c r="Z364" s="294"/>
      <c r="AA364" s="294"/>
      <c r="AB364" s="294"/>
    </row>
    <row r="365" spans="25:28" s="4" customFormat="1">
      <c r="Y365" s="294"/>
      <c r="Z365" s="294"/>
      <c r="AA365" s="294"/>
      <c r="AB365" s="294"/>
    </row>
    <row r="366" spans="25:28" s="4" customFormat="1">
      <c r="Y366" s="294"/>
      <c r="Z366" s="294"/>
      <c r="AA366" s="294"/>
      <c r="AB366" s="294"/>
    </row>
    <row r="367" spans="25:28" s="4" customFormat="1">
      <c r="Y367" s="294"/>
      <c r="Z367" s="294"/>
      <c r="AA367" s="294"/>
      <c r="AB367" s="294"/>
    </row>
    <row r="368" spans="25:28" s="4" customFormat="1">
      <c r="Y368" s="294"/>
      <c r="Z368" s="294"/>
      <c r="AA368" s="294"/>
      <c r="AB368" s="294"/>
    </row>
    <row r="369" spans="25:28" s="4" customFormat="1">
      <c r="Y369" s="294"/>
      <c r="Z369" s="294"/>
      <c r="AA369" s="294"/>
      <c r="AB369" s="294"/>
    </row>
    <row r="370" spans="25:28" s="4" customFormat="1">
      <c r="Y370" s="294"/>
      <c r="Z370" s="294"/>
      <c r="AA370" s="294"/>
      <c r="AB370" s="294"/>
    </row>
    <row r="371" spans="25:28" s="4" customFormat="1">
      <c r="Y371" s="294"/>
      <c r="Z371" s="294"/>
      <c r="AA371" s="294"/>
      <c r="AB371" s="294"/>
    </row>
    <row r="372" spans="25:28" s="4" customFormat="1">
      <c r="Y372" s="294"/>
      <c r="Z372" s="294"/>
      <c r="AA372" s="294"/>
      <c r="AB372" s="294"/>
    </row>
    <row r="373" spans="25:28" s="4" customFormat="1">
      <c r="Y373" s="294"/>
      <c r="Z373" s="294"/>
      <c r="AA373" s="294"/>
      <c r="AB373" s="294"/>
    </row>
    <row r="374" spans="25:28" s="4" customFormat="1">
      <c r="Y374" s="294"/>
      <c r="Z374" s="294"/>
      <c r="AA374" s="294"/>
      <c r="AB374" s="294"/>
    </row>
    <row r="375" spans="25:28" s="4" customFormat="1">
      <c r="Y375" s="294"/>
      <c r="Z375" s="294"/>
      <c r="AA375" s="294"/>
      <c r="AB375" s="294"/>
    </row>
    <row r="376" spans="25:28" s="4" customFormat="1">
      <c r="Y376" s="294"/>
      <c r="Z376" s="294"/>
      <c r="AA376" s="294"/>
      <c r="AB376" s="294"/>
    </row>
    <row r="377" spans="25:28" s="4" customFormat="1">
      <c r="Y377" s="294"/>
      <c r="Z377" s="294"/>
      <c r="AA377" s="294"/>
      <c r="AB377" s="294"/>
    </row>
    <row r="378" spans="25:28" s="4" customFormat="1">
      <c r="Y378" s="294"/>
      <c r="Z378" s="294"/>
      <c r="AA378" s="294"/>
      <c r="AB378" s="294"/>
    </row>
    <row r="379" spans="25:28" s="4" customFormat="1">
      <c r="Y379" s="294"/>
      <c r="Z379" s="294"/>
      <c r="AA379" s="294"/>
      <c r="AB379" s="294"/>
    </row>
    <row r="380" spans="25:28" s="4" customFormat="1">
      <c r="Y380" s="294"/>
      <c r="Z380" s="294"/>
      <c r="AA380" s="294"/>
      <c r="AB380" s="294"/>
    </row>
    <row r="381" spans="25:28" s="4" customFormat="1">
      <c r="Y381" s="294"/>
      <c r="Z381" s="294"/>
      <c r="AA381" s="294"/>
      <c r="AB381" s="294"/>
    </row>
    <row r="382" spans="25:28" s="4" customFormat="1">
      <c r="Y382" s="294"/>
      <c r="Z382" s="294"/>
      <c r="AA382" s="294"/>
      <c r="AB382" s="294"/>
    </row>
    <row r="383" spans="25:28" s="4" customFormat="1">
      <c r="Y383" s="294"/>
      <c r="Z383" s="294"/>
      <c r="AA383" s="294"/>
      <c r="AB383" s="294"/>
    </row>
    <row r="384" spans="25:28" s="4" customFormat="1">
      <c r="Y384" s="294"/>
      <c r="Z384" s="294"/>
      <c r="AA384" s="294"/>
      <c r="AB384" s="294"/>
    </row>
    <row r="385" spans="25:28" s="4" customFormat="1">
      <c r="Y385" s="294"/>
      <c r="Z385" s="294"/>
      <c r="AA385" s="294"/>
      <c r="AB385" s="294"/>
    </row>
    <row r="386" spans="25:28" s="4" customFormat="1">
      <c r="Y386" s="294"/>
      <c r="Z386" s="294"/>
      <c r="AA386" s="294"/>
      <c r="AB386" s="294"/>
    </row>
    <row r="387" spans="25:28" s="4" customFormat="1">
      <c r="Y387" s="294"/>
      <c r="Z387" s="294"/>
      <c r="AA387" s="294"/>
      <c r="AB387" s="294"/>
    </row>
    <row r="388" spans="25:28" s="4" customFormat="1">
      <c r="Y388" s="294"/>
      <c r="Z388" s="294"/>
      <c r="AA388" s="294"/>
      <c r="AB388" s="294"/>
    </row>
    <row r="389" spans="25:28" s="4" customFormat="1">
      <c r="Y389" s="294"/>
      <c r="Z389" s="294"/>
      <c r="AA389" s="294"/>
      <c r="AB389" s="294"/>
    </row>
    <row r="390" spans="25:28" s="4" customFormat="1">
      <c r="Y390" s="294"/>
      <c r="Z390" s="294"/>
      <c r="AA390" s="294"/>
      <c r="AB390" s="294"/>
    </row>
    <row r="391" spans="25:28" s="4" customFormat="1">
      <c r="Y391" s="294"/>
      <c r="Z391" s="294"/>
      <c r="AA391" s="294"/>
      <c r="AB391" s="294"/>
    </row>
    <row r="392" spans="25:28" s="4" customFormat="1">
      <c r="Y392" s="294"/>
      <c r="Z392" s="294"/>
      <c r="AA392" s="294"/>
      <c r="AB392" s="294"/>
    </row>
    <row r="393" spans="25:28" s="4" customFormat="1">
      <c r="Y393" s="294"/>
      <c r="Z393" s="294"/>
      <c r="AA393" s="294"/>
      <c r="AB393" s="294"/>
    </row>
    <row r="394" spans="25:28" s="4" customFormat="1">
      <c r="Y394" s="294"/>
      <c r="Z394" s="294"/>
      <c r="AA394" s="294"/>
      <c r="AB394" s="294"/>
    </row>
    <row r="395" spans="25:28" s="4" customFormat="1">
      <c r="Y395" s="294"/>
      <c r="Z395" s="294"/>
      <c r="AA395" s="294"/>
      <c r="AB395" s="294"/>
    </row>
    <row r="396" spans="25:28" s="4" customFormat="1">
      <c r="Y396" s="294"/>
      <c r="Z396" s="294"/>
      <c r="AA396" s="294"/>
      <c r="AB396" s="294"/>
    </row>
    <row r="397" spans="25:28" s="4" customFormat="1">
      <c r="Y397" s="294"/>
      <c r="Z397" s="294"/>
      <c r="AA397" s="294"/>
      <c r="AB397" s="294"/>
    </row>
    <row r="398" spans="25:28" s="4" customFormat="1">
      <c r="Y398" s="294"/>
      <c r="Z398" s="294"/>
      <c r="AA398" s="294"/>
      <c r="AB398" s="294"/>
    </row>
    <row r="399" spans="25:28" s="4" customFormat="1">
      <c r="Y399" s="294"/>
      <c r="Z399" s="294"/>
      <c r="AA399" s="294"/>
      <c r="AB399" s="294"/>
    </row>
    <row r="400" spans="25:28" s="4" customFormat="1">
      <c r="Y400" s="294"/>
      <c r="Z400" s="294"/>
      <c r="AA400" s="294"/>
      <c r="AB400" s="294"/>
    </row>
    <row r="401" spans="25:28" s="4" customFormat="1">
      <c r="Y401" s="294"/>
      <c r="Z401" s="294"/>
      <c r="AA401" s="294"/>
      <c r="AB401" s="294"/>
    </row>
    <row r="402" spans="25:28" s="4" customFormat="1">
      <c r="Y402" s="294"/>
      <c r="Z402" s="294"/>
      <c r="AA402" s="294"/>
      <c r="AB402" s="294"/>
    </row>
    <row r="403" spans="25:28" s="4" customFormat="1">
      <c r="Y403" s="294"/>
      <c r="Z403" s="294"/>
      <c r="AA403" s="294"/>
      <c r="AB403" s="294"/>
    </row>
    <row r="404" spans="25:28" s="4" customFormat="1">
      <c r="Y404" s="294"/>
      <c r="Z404" s="294"/>
      <c r="AA404" s="294"/>
      <c r="AB404" s="294"/>
    </row>
    <row r="405" spans="25:28" s="4" customFormat="1">
      <c r="Y405" s="294"/>
      <c r="Z405" s="294"/>
      <c r="AA405" s="294"/>
      <c r="AB405" s="294"/>
    </row>
    <row r="406" spans="25:28" s="4" customFormat="1">
      <c r="Y406" s="294"/>
      <c r="Z406" s="294"/>
      <c r="AA406" s="294"/>
      <c r="AB406" s="294"/>
    </row>
    <row r="407" spans="25:28" s="4" customFormat="1">
      <c r="Y407" s="294"/>
      <c r="Z407" s="294"/>
      <c r="AA407" s="294"/>
      <c r="AB407" s="294"/>
    </row>
    <row r="408" spans="25:28" s="4" customFormat="1">
      <c r="Y408" s="294"/>
      <c r="Z408" s="294"/>
      <c r="AA408" s="294"/>
      <c r="AB408" s="294"/>
    </row>
    <row r="409" spans="25:28" s="4" customFormat="1">
      <c r="Y409" s="294"/>
      <c r="Z409" s="294"/>
      <c r="AA409" s="294"/>
      <c r="AB409" s="294"/>
    </row>
    <row r="410" spans="25:28" s="4" customFormat="1">
      <c r="Y410" s="294"/>
      <c r="Z410" s="294"/>
      <c r="AA410" s="294"/>
      <c r="AB410" s="294"/>
    </row>
    <row r="411" spans="25:28" s="4" customFormat="1">
      <c r="Y411" s="294"/>
      <c r="Z411" s="294"/>
      <c r="AA411" s="294"/>
      <c r="AB411" s="294"/>
    </row>
    <row r="412" spans="25:28" s="4" customFormat="1">
      <c r="Y412" s="294"/>
      <c r="Z412" s="294"/>
      <c r="AA412" s="294"/>
      <c r="AB412" s="294"/>
    </row>
    <row r="413" spans="25:28" s="4" customFormat="1">
      <c r="Y413" s="294"/>
      <c r="Z413" s="294"/>
      <c r="AA413" s="294"/>
      <c r="AB413" s="294"/>
    </row>
    <row r="414" spans="25:28" s="4" customFormat="1">
      <c r="Y414" s="294"/>
      <c r="Z414" s="294"/>
      <c r="AA414" s="294"/>
      <c r="AB414" s="294"/>
    </row>
    <row r="415" spans="25:28" s="4" customFormat="1">
      <c r="Y415" s="294"/>
      <c r="Z415" s="294"/>
      <c r="AA415" s="294"/>
      <c r="AB415" s="294"/>
    </row>
    <row r="416" spans="25:28" s="4" customFormat="1">
      <c r="Y416" s="294"/>
      <c r="Z416" s="294"/>
      <c r="AA416" s="294"/>
      <c r="AB416" s="294"/>
    </row>
    <row r="417" spans="25:28" s="4" customFormat="1">
      <c r="Y417" s="294"/>
      <c r="Z417" s="294"/>
      <c r="AA417" s="294"/>
      <c r="AB417" s="294"/>
    </row>
    <row r="418" spans="25:28" s="4" customFormat="1">
      <c r="Y418" s="294"/>
      <c r="Z418" s="294"/>
      <c r="AA418" s="294"/>
      <c r="AB418" s="294"/>
    </row>
    <row r="419" spans="25:28" s="4" customFormat="1">
      <c r="Y419" s="294"/>
      <c r="Z419" s="294"/>
      <c r="AA419" s="294"/>
      <c r="AB419" s="294"/>
    </row>
    <row r="420" spans="25:28" s="4" customFormat="1">
      <c r="Y420" s="294"/>
      <c r="Z420" s="294"/>
      <c r="AA420" s="294"/>
      <c r="AB420" s="294"/>
    </row>
    <row r="421" spans="25:28" s="4" customFormat="1">
      <c r="Y421" s="294"/>
      <c r="Z421" s="294"/>
      <c r="AA421" s="294"/>
      <c r="AB421" s="294"/>
    </row>
    <row r="422" spans="25:28" s="4" customFormat="1">
      <c r="Y422" s="294"/>
      <c r="Z422" s="294"/>
      <c r="AA422" s="294"/>
      <c r="AB422" s="294"/>
    </row>
    <row r="423" spans="25:28" s="4" customFormat="1">
      <c r="Y423" s="294"/>
      <c r="Z423" s="294"/>
      <c r="AA423" s="294"/>
      <c r="AB423" s="294"/>
    </row>
    <row r="424" spans="25:28" s="4" customFormat="1">
      <c r="Y424" s="294"/>
      <c r="Z424" s="294"/>
      <c r="AA424" s="294"/>
      <c r="AB424" s="294"/>
    </row>
    <row r="425" spans="25:28" s="4" customFormat="1">
      <c r="Y425" s="294"/>
      <c r="Z425" s="294"/>
      <c r="AA425" s="294"/>
      <c r="AB425" s="294"/>
    </row>
    <row r="426" spans="25:28" s="4" customFormat="1">
      <c r="Y426" s="294"/>
      <c r="Z426" s="294"/>
      <c r="AA426" s="294"/>
      <c r="AB426" s="294"/>
    </row>
    <row r="427" spans="25:28" s="4" customFormat="1">
      <c r="Y427" s="294"/>
      <c r="Z427" s="294"/>
      <c r="AA427" s="294"/>
      <c r="AB427" s="294"/>
    </row>
    <row r="428" spans="25:28" s="4" customFormat="1">
      <c r="Y428" s="294"/>
      <c r="Z428" s="294"/>
      <c r="AA428" s="294"/>
      <c r="AB428" s="294"/>
    </row>
    <row r="429" spans="25:28" s="4" customFormat="1">
      <c r="Y429" s="294"/>
      <c r="Z429" s="294"/>
      <c r="AA429" s="294"/>
      <c r="AB429" s="294"/>
    </row>
    <row r="430" spans="25:28" s="4" customFormat="1">
      <c r="Y430" s="294"/>
      <c r="Z430" s="294"/>
      <c r="AA430" s="294"/>
      <c r="AB430" s="294"/>
    </row>
    <row r="431" spans="25:28" s="4" customFormat="1">
      <c r="Y431" s="294"/>
      <c r="Z431" s="294"/>
      <c r="AA431" s="294"/>
      <c r="AB431" s="294"/>
    </row>
    <row r="432" spans="25:28" s="4" customFormat="1">
      <c r="Y432" s="294"/>
      <c r="Z432" s="294"/>
      <c r="AA432" s="294"/>
      <c r="AB432" s="294"/>
    </row>
    <row r="433" spans="25:28" s="4" customFormat="1">
      <c r="Y433" s="294"/>
      <c r="Z433" s="294"/>
      <c r="AA433" s="294"/>
      <c r="AB433" s="294"/>
    </row>
    <row r="434" spans="25:28" s="4" customFormat="1">
      <c r="Y434" s="294"/>
      <c r="Z434" s="294"/>
      <c r="AA434" s="294"/>
      <c r="AB434" s="294"/>
    </row>
    <row r="435" spans="25:28" s="4" customFormat="1">
      <c r="Y435" s="294"/>
      <c r="Z435" s="294"/>
      <c r="AA435" s="294"/>
      <c r="AB435" s="294"/>
    </row>
    <row r="436" spans="25:28" s="4" customFormat="1">
      <c r="Y436" s="294"/>
      <c r="Z436" s="294"/>
      <c r="AA436" s="294"/>
      <c r="AB436" s="294"/>
    </row>
    <row r="437" spans="25:28" s="4" customFormat="1">
      <c r="Y437" s="294"/>
      <c r="Z437" s="294"/>
      <c r="AA437" s="294"/>
      <c r="AB437" s="294"/>
    </row>
    <row r="438" spans="25:28" s="4" customFormat="1">
      <c r="Y438" s="294"/>
      <c r="Z438" s="294"/>
      <c r="AA438" s="294"/>
      <c r="AB438" s="294"/>
    </row>
    <row r="439" spans="25:28" s="4" customFormat="1">
      <c r="Y439" s="294"/>
      <c r="Z439" s="294"/>
      <c r="AA439" s="294"/>
      <c r="AB439" s="294"/>
    </row>
    <row r="440" spans="25:28" s="4" customFormat="1">
      <c r="Y440" s="294"/>
      <c r="Z440" s="294"/>
      <c r="AA440" s="294"/>
      <c r="AB440" s="294"/>
    </row>
    <row r="441" spans="25:28" s="4" customFormat="1">
      <c r="Y441" s="294"/>
      <c r="Z441" s="294"/>
      <c r="AA441" s="294"/>
      <c r="AB441" s="294"/>
    </row>
    <row r="442" spans="25:28" s="4" customFormat="1">
      <c r="Y442" s="294"/>
      <c r="Z442" s="294"/>
      <c r="AA442" s="294"/>
      <c r="AB442" s="294"/>
    </row>
    <row r="443" spans="25:28" s="4" customFormat="1">
      <c r="Y443" s="294"/>
      <c r="Z443" s="294"/>
      <c r="AA443" s="294"/>
      <c r="AB443" s="294"/>
    </row>
    <row r="444" spans="25:28" s="4" customFormat="1">
      <c r="Y444" s="294"/>
      <c r="Z444" s="294"/>
      <c r="AA444" s="294"/>
      <c r="AB444" s="294"/>
    </row>
    <row r="445" spans="25:28" s="4" customFormat="1">
      <c r="Y445" s="294"/>
      <c r="Z445" s="294"/>
      <c r="AA445" s="294"/>
      <c r="AB445" s="294"/>
    </row>
    <row r="446" spans="25:28" s="4" customFormat="1">
      <c r="Y446" s="294"/>
      <c r="Z446" s="294"/>
      <c r="AA446" s="294"/>
      <c r="AB446" s="294"/>
    </row>
  </sheetData>
  <sheetProtection password="F33B" sheet="1" objects="1" scenarios="1"/>
  <mergeCells count="1">
    <mergeCell ref="Y3:AB3"/>
  </mergeCells>
  <conditionalFormatting sqref="W6:X6 W15:X15 W17:X25 W27:X27 W29:X29 W31:X37 W39:X42 W8:X13">
    <cfRule type="containsText" dxfId="618" priority="2" operator="containsText" text="FALSCH">
      <formula>NOT(ISERROR(SEARCH("FALSCH",W6)))</formula>
    </cfRule>
  </conditionalFormatting>
  <conditionalFormatting sqref="W7:X7">
    <cfRule type="containsText" dxfId="617" priority="1" operator="containsText" text="FALSCH">
      <formula>NOT(ISERROR(SEARCH("FALSCH",W7)))</formula>
    </cfRule>
  </conditionalFormatting>
  <dataValidations count="2">
    <dataValidation type="list" allowBlank="1" showInputMessage="1" showErrorMessage="1" sqref="Q15 Q17:Q25 Q27 Q29 Q31:Q37 Q39:Q42 Q44:Q45 Q47 Q49 Q51 Q53:Q61 Q63:Q65 Q67:Q70 Q72 Q74:Q76 Q78:Q83 Q85 Q87 Q6:Q13" xr:uid="{00000000-0002-0000-0300-000000000000}">
      <formula1>INDIRECT(G6)</formula1>
    </dataValidation>
    <dataValidation type="list" allowBlank="1" showInputMessage="1" showErrorMessage="1" sqref="G87 I87 G15 I15 I17:I25 G17:G25 G27 I27 I29 G29 G31:G37 I31:I37 I39:I42 G39:G42 G44:G45 I44:I45 I47 G47 G49 I49 I51 G51 G53:G61 I53:I61 I63:I65 G63:G65 G67:G70 I67:I70 I72 G72 G74:G76 I74:I76 I78:I83 G78:G83 G85 I85 G6:G13 I6:I13" xr:uid="{00000000-0002-0000-0300-000001000000}">
      <formula1>INDIRECT(E6)</formula1>
    </dataValidation>
  </dataValidation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2000000}">
          <x14:formula1>
            <xm:f>Tabelle3!$D$2:$D$4</xm:f>
          </x14:formula1>
          <xm:sqref>J87 J15 J17:J25 J27 J29 J31:J37 J39:J42 J44:J45 J47 J49 J51 J53:J61 J63:J65 J67:J70 J72 J74:J76 J78:J83 J85 J6:J13</xm:sqref>
        </x14:dataValidation>
        <x14:dataValidation type="list" allowBlank="1" showInputMessage="1" showErrorMessage="1" xr:uid="{00000000-0002-0000-0300-000003000000}">
          <x14:formula1>
            <xm:f>Tabelle4!$F$3:$F$5</xm:f>
          </x14:formula1>
          <xm:sqref>P87 P85 P15 P17:P25 P27 P29 P31:P37 P39:P42 P44:P45 P47 P49 P51 P53:P61 P63:P65 P67:P70 P72 P74:P76 P78:P83 P6:P13</xm:sqref>
        </x14:dataValidation>
        <x14:dataValidation type="list" allowBlank="1" showInputMessage="1" showErrorMessage="1" xr:uid="{00000000-0002-0000-0300-000004000000}">
          <x14:formula1>
            <xm:f>Tabelle4!$D$3:$D$5</xm:f>
          </x14:formula1>
          <xm:sqref>O87 O85 O15 O17:O25 O27 O29 O31:O37 O39:O42 O44:O45 O47 O49 O51 O53:O61 O63:O65 O67:O70 O72 O74:O76 O78:O83 O6:O13</xm:sqref>
        </x14:dataValidation>
        <x14:dataValidation type="list" allowBlank="1" showInputMessage="1" showErrorMessage="1" xr:uid="{00000000-0002-0000-0300-000005000000}">
          <x14:formula1>
            <xm:f>Tabelle4!$B$3:$B$5</xm:f>
          </x14:formula1>
          <xm:sqref>N87 N85 N15 N17:N25 N27 N29 N31:N37 N39:N42 N44:N45 N47 N49 N51 N53:N61 N63:N65 N67:N70 N72 N74:N76 N78:N83 N6:N13</xm:sqref>
        </x14:dataValidation>
        <x14:dataValidation type="list" allowBlank="1" showInputMessage="1" showErrorMessage="1" xr:uid="{00000000-0002-0000-0300-000006000000}">
          <x14:formula1>
            <xm:f>Tabelle3!$B$2:$B$7</xm:f>
          </x14:formula1>
          <xm:sqref>L87 L15:L25 L27 L29 L31:L37 L39:L42 L44:L45 L47 L49 L51 L53:L61 L63:L65 L67:L70 L72 L74:L76 L78:L83 L85 L6:L13</xm:sqref>
        </x14:dataValidation>
        <x14:dataValidation type="list" allowBlank="1" showInputMessage="1" showErrorMessage="1" xr:uid="{00000000-0002-0000-0300-000007000000}">
          <x14:formula1>
            <xm:f>Tabelle1!$A$1:$X$1</xm:f>
          </x14:formula1>
          <xm:sqref>E6:E13 E15 E17:E25 E27 E29 E31:E37 E39:E42 E44:E45 E47 E49 E51 E53:E61 E63:E65 E67:E70 E72 E74:E76 E78:E83 E85 E87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F433"/>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D64" sqref="D64"/>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5.332031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676</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3.5" customHeight="1"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52604014</v>
      </c>
      <c r="D7" s="43" t="s">
        <v>1060</v>
      </c>
      <c r="E7" s="601"/>
      <c r="F7" s="601"/>
      <c r="G7" s="601"/>
      <c r="H7" s="601"/>
      <c r="I7" s="601"/>
      <c r="J7" s="601"/>
      <c r="K7" s="601"/>
      <c r="L7" s="202"/>
      <c r="M7" s="602"/>
      <c r="N7" s="602"/>
      <c r="O7" s="602"/>
      <c r="P7" s="205"/>
      <c r="Q7" s="46"/>
      <c r="R7" s="46"/>
      <c r="S7" s="46"/>
      <c r="T7" s="46"/>
      <c r="U7" s="603"/>
      <c r="V7" s="604"/>
      <c r="W7" s="604"/>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06"/>
      <c r="B8" s="41">
        <v>1</v>
      </c>
      <c r="C8" s="207"/>
      <c r="D8" s="32" t="s">
        <v>1060</v>
      </c>
      <c r="E8" s="32" t="s">
        <v>386</v>
      </c>
      <c r="F8" s="38">
        <v>1</v>
      </c>
      <c r="G8" s="37" t="s">
        <v>396</v>
      </c>
      <c r="H8" s="37" t="s">
        <v>502</v>
      </c>
      <c r="I8" s="88" t="s">
        <v>310</v>
      </c>
      <c r="J8" s="89" t="s">
        <v>364</v>
      </c>
      <c r="K8" s="90">
        <v>6</v>
      </c>
      <c r="L8" s="89" t="s">
        <v>52</v>
      </c>
      <c r="M8" s="120"/>
      <c r="N8" s="121"/>
      <c r="O8" s="89">
        <v>4</v>
      </c>
      <c r="P8" s="94">
        <v>4500</v>
      </c>
      <c r="Q8" s="295">
        <f t="shared" ref="Q8:T14" si="0">M8</f>
        <v>0</v>
      </c>
      <c r="R8" s="295">
        <f t="shared" si="0"/>
        <v>0</v>
      </c>
      <c r="S8" s="295">
        <f t="shared" si="0"/>
        <v>4</v>
      </c>
      <c r="T8" s="295">
        <f t="shared" si="0"/>
        <v>4500</v>
      </c>
      <c r="U8" s="296">
        <f t="shared" ref="U8:U13" si="1">IF(Q8+R8=0,S8*T8,OR(IF(Q8+S8=0,R8*T8),OR(IF(R8+S8=0,Q8*T8))))</f>
        <v>18000</v>
      </c>
      <c r="V8" s="436">
        <f t="shared" ref="V8:V13" si="2">IF(U8=TRUE,(Q8+R8+S8)*T8,U8)</f>
        <v>18000</v>
      </c>
      <c r="W8" s="315"/>
    </row>
    <row r="9" spans="1:214" s="7" customFormat="1" ht="48" customHeight="1">
      <c r="A9" s="208"/>
      <c r="B9" s="209">
        <v>2</v>
      </c>
      <c r="C9" s="210"/>
      <c r="D9" s="15" t="s">
        <v>1060</v>
      </c>
      <c r="E9" s="15" t="s">
        <v>386</v>
      </c>
      <c r="F9" s="16">
        <v>2</v>
      </c>
      <c r="G9" s="17" t="s">
        <v>396</v>
      </c>
      <c r="H9" s="17" t="s">
        <v>413</v>
      </c>
      <c r="I9" s="95" t="s">
        <v>310</v>
      </c>
      <c r="J9" s="96" t="s">
        <v>364</v>
      </c>
      <c r="K9" s="97">
        <v>6</v>
      </c>
      <c r="L9" s="96" t="s">
        <v>52</v>
      </c>
      <c r="M9" s="122"/>
      <c r="N9" s="123"/>
      <c r="O9" s="96">
        <v>4</v>
      </c>
      <c r="P9" s="101">
        <v>4500</v>
      </c>
      <c r="Q9" s="297">
        <f t="shared" si="0"/>
        <v>0</v>
      </c>
      <c r="R9" s="297">
        <f t="shared" si="0"/>
        <v>0</v>
      </c>
      <c r="S9" s="297">
        <f t="shared" si="0"/>
        <v>4</v>
      </c>
      <c r="T9" s="297">
        <f t="shared" si="0"/>
        <v>4500</v>
      </c>
      <c r="U9" s="298">
        <f t="shared" si="1"/>
        <v>18000</v>
      </c>
      <c r="V9" s="437">
        <f t="shared" si="2"/>
        <v>18000</v>
      </c>
      <c r="W9" s="316"/>
    </row>
    <row r="10" spans="1:214" s="7" customFormat="1" ht="48" customHeight="1">
      <c r="A10" s="208"/>
      <c r="B10" s="209">
        <v>3</v>
      </c>
      <c r="C10" s="210"/>
      <c r="D10" s="95" t="s">
        <v>1060</v>
      </c>
      <c r="E10" s="95" t="s">
        <v>386</v>
      </c>
      <c r="F10" s="123">
        <v>3</v>
      </c>
      <c r="G10" s="215" t="s">
        <v>396</v>
      </c>
      <c r="H10" s="215" t="s">
        <v>502</v>
      </c>
      <c r="I10" s="95" t="s">
        <v>310</v>
      </c>
      <c r="J10" s="96" t="s">
        <v>364</v>
      </c>
      <c r="K10" s="97">
        <v>6</v>
      </c>
      <c r="L10" s="96" t="s">
        <v>56</v>
      </c>
      <c r="M10" s="122"/>
      <c r="N10" s="123"/>
      <c r="O10" s="96">
        <v>6</v>
      </c>
      <c r="P10" s="101">
        <v>2500</v>
      </c>
      <c r="Q10" s="297">
        <f t="shared" si="0"/>
        <v>0</v>
      </c>
      <c r="R10" s="297">
        <f t="shared" si="0"/>
        <v>0</v>
      </c>
      <c r="S10" s="297">
        <f t="shared" si="0"/>
        <v>6</v>
      </c>
      <c r="T10" s="297">
        <f t="shared" si="0"/>
        <v>2500</v>
      </c>
      <c r="U10" s="298">
        <f t="shared" si="1"/>
        <v>15000</v>
      </c>
      <c r="V10" s="437">
        <f t="shared" si="2"/>
        <v>15000</v>
      </c>
      <c r="W10" s="316"/>
    </row>
    <row r="11" spans="1:214" s="7" customFormat="1" ht="48" customHeight="1">
      <c r="A11" s="208"/>
      <c r="B11" s="209">
        <v>4</v>
      </c>
      <c r="C11" s="210"/>
      <c r="D11" s="95" t="s">
        <v>1060</v>
      </c>
      <c r="E11" s="95" t="s">
        <v>386</v>
      </c>
      <c r="F11" s="123">
        <v>4</v>
      </c>
      <c r="G11" s="215" t="s">
        <v>396</v>
      </c>
      <c r="H11" s="215" t="s">
        <v>413</v>
      </c>
      <c r="I11" s="95" t="s">
        <v>310</v>
      </c>
      <c r="J11" s="96" t="s">
        <v>364</v>
      </c>
      <c r="K11" s="97">
        <v>6</v>
      </c>
      <c r="L11" s="96" t="s">
        <v>56</v>
      </c>
      <c r="M11" s="605"/>
      <c r="N11" s="155"/>
      <c r="O11" s="154">
        <v>6</v>
      </c>
      <c r="P11" s="101">
        <v>2500</v>
      </c>
      <c r="Q11" s="297">
        <f t="shared" si="0"/>
        <v>0</v>
      </c>
      <c r="R11" s="297">
        <f t="shared" si="0"/>
        <v>0</v>
      </c>
      <c r="S11" s="297">
        <f t="shared" si="0"/>
        <v>6</v>
      </c>
      <c r="T11" s="297">
        <f t="shared" si="0"/>
        <v>2500</v>
      </c>
      <c r="U11" s="298">
        <f t="shared" si="1"/>
        <v>15000</v>
      </c>
      <c r="V11" s="437">
        <f t="shared" si="2"/>
        <v>15000</v>
      </c>
      <c r="W11" s="316"/>
    </row>
    <row r="12" spans="1:214" s="7" customFormat="1" ht="48" customHeight="1">
      <c r="A12" s="208"/>
      <c r="B12" s="209">
        <v>5</v>
      </c>
      <c r="C12" s="210"/>
      <c r="D12" s="95" t="s">
        <v>1060</v>
      </c>
      <c r="E12" s="95" t="s">
        <v>386</v>
      </c>
      <c r="F12" s="123">
        <v>5</v>
      </c>
      <c r="G12" s="215" t="s">
        <v>404</v>
      </c>
      <c r="H12" s="215" t="s">
        <v>410</v>
      </c>
      <c r="I12" s="95" t="s">
        <v>311</v>
      </c>
      <c r="J12" s="96" t="s">
        <v>364</v>
      </c>
      <c r="K12" s="97">
        <v>6</v>
      </c>
      <c r="L12" s="96" t="s">
        <v>56</v>
      </c>
      <c r="M12" s="605"/>
      <c r="N12" s="155"/>
      <c r="O12" s="154">
        <v>6</v>
      </c>
      <c r="P12" s="101">
        <v>2500</v>
      </c>
      <c r="Q12" s="297">
        <f t="shared" si="0"/>
        <v>0</v>
      </c>
      <c r="R12" s="297">
        <f t="shared" si="0"/>
        <v>0</v>
      </c>
      <c r="S12" s="297">
        <f t="shared" si="0"/>
        <v>6</v>
      </c>
      <c r="T12" s="297">
        <f t="shared" si="0"/>
        <v>2500</v>
      </c>
      <c r="U12" s="298">
        <f t="shared" si="1"/>
        <v>15000</v>
      </c>
      <c r="V12" s="437">
        <f t="shared" si="2"/>
        <v>15000</v>
      </c>
      <c r="W12" s="316"/>
    </row>
    <row r="13" spans="1:214" s="7" customFormat="1" ht="48" customHeight="1">
      <c r="A13" s="208"/>
      <c r="B13" s="209">
        <v>6</v>
      </c>
      <c r="C13" s="210"/>
      <c r="D13" s="95" t="s">
        <v>1060</v>
      </c>
      <c r="E13" s="95" t="s">
        <v>386</v>
      </c>
      <c r="F13" s="123">
        <v>6</v>
      </c>
      <c r="G13" s="599" t="s">
        <v>404</v>
      </c>
      <c r="H13" s="215" t="s">
        <v>409</v>
      </c>
      <c r="I13" s="95" t="s">
        <v>311</v>
      </c>
      <c r="J13" s="96" t="s">
        <v>364</v>
      </c>
      <c r="K13" s="97">
        <v>6</v>
      </c>
      <c r="L13" s="96" t="s">
        <v>56</v>
      </c>
      <c r="M13" s="122"/>
      <c r="N13" s="123"/>
      <c r="O13" s="96">
        <v>6</v>
      </c>
      <c r="P13" s="101">
        <v>2500</v>
      </c>
      <c r="Q13" s="297">
        <f t="shared" si="0"/>
        <v>0</v>
      </c>
      <c r="R13" s="297">
        <f t="shared" si="0"/>
        <v>0</v>
      </c>
      <c r="S13" s="297">
        <f t="shared" si="0"/>
        <v>6</v>
      </c>
      <c r="T13" s="297">
        <f t="shared" si="0"/>
        <v>2500</v>
      </c>
      <c r="U13" s="298">
        <f t="shared" si="1"/>
        <v>15000</v>
      </c>
      <c r="V13" s="437">
        <f t="shared" si="2"/>
        <v>15000</v>
      </c>
      <c r="W13" s="316"/>
    </row>
    <row r="14" spans="1:214" s="7" customFormat="1" ht="48" customHeight="1" thickBot="1">
      <c r="A14" s="216"/>
      <c r="B14" s="217">
        <v>7</v>
      </c>
      <c r="C14" s="218"/>
      <c r="D14" s="102" t="s">
        <v>1060</v>
      </c>
      <c r="E14" s="102" t="s">
        <v>386</v>
      </c>
      <c r="F14" s="126">
        <v>7</v>
      </c>
      <c r="G14" s="395" t="s">
        <v>404</v>
      </c>
      <c r="H14" s="395" t="s">
        <v>49</v>
      </c>
      <c r="I14" s="102" t="s">
        <v>311</v>
      </c>
      <c r="J14" s="103" t="s">
        <v>364</v>
      </c>
      <c r="K14" s="104">
        <v>6</v>
      </c>
      <c r="L14" s="103" t="s">
        <v>56</v>
      </c>
      <c r="M14" s="125"/>
      <c r="N14" s="126"/>
      <c r="O14" s="103">
        <v>6</v>
      </c>
      <c r="P14" s="108">
        <v>2500</v>
      </c>
      <c r="Q14" s="297">
        <f t="shared" si="0"/>
        <v>0</v>
      </c>
      <c r="R14" s="297">
        <f t="shared" si="0"/>
        <v>0</v>
      </c>
      <c r="S14" s="297">
        <f t="shared" si="0"/>
        <v>6</v>
      </c>
      <c r="T14" s="297">
        <f t="shared" si="0"/>
        <v>2500</v>
      </c>
      <c r="U14" s="298">
        <f>IF(Q14+R14=0,S14*T14,OR(IF(Q14+S14=0,R14*T14),OR(IF(R14+S14=0,Q14*T14))))</f>
        <v>15000</v>
      </c>
      <c r="V14" s="437">
        <f>IF(U14=TRUE,(Q14+R14+S14)*T14,U14)</f>
        <v>15000</v>
      </c>
      <c r="W14" s="321"/>
    </row>
    <row r="15" spans="1:214" s="14" customFormat="1" ht="48" customHeight="1" thickBot="1">
      <c r="A15" s="219" t="s">
        <v>356</v>
      </c>
      <c r="B15" s="220"/>
      <c r="C15" s="221">
        <v>73991833</v>
      </c>
      <c r="D15" s="433" t="s">
        <v>503</v>
      </c>
      <c r="E15" s="606"/>
      <c r="F15" s="606"/>
      <c r="G15" s="606"/>
      <c r="H15" s="606"/>
      <c r="I15" s="606"/>
      <c r="J15" s="606"/>
      <c r="K15" s="606"/>
      <c r="L15" s="224"/>
      <c r="M15" s="225"/>
      <c r="N15" s="226"/>
      <c r="O15" s="225"/>
      <c r="P15" s="226"/>
      <c r="Q15" s="109"/>
      <c r="R15" s="109"/>
      <c r="S15" s="109"/>
      <c r="T15" s="109"/>
      <c r="U15" s="607"/>
      <c r="V15" s="608"/>
      <c r="W15" s="609"/>
      <c r="X15" s="13"/>
      <c r="Y15" s="13"/>
      <c r="Z15" s="13"/>
      <c r="AA15" s="13"/>
      <c r="AB15" s="13"/>
      <c r="AC15" s="13"/>
      <c r="AD15" s="13"/>
      <c r="AE15" s="13"/>
      <c r="AF15" s="13"/>
      <c r="AG15" s="13"/>
      <c r="AH15" s="13"/>
      <c r="AI15" s="13"/>
      <c r="AJ15" s="13"/>
      <c r="AK15" s="13"/>
      <c r="AL15" s="13"/>
      <c r="AM15" s="24"/>
      <c r="AN15" s="24"/>
      <c r="AO15" s="24"/>
      <c r="AP15" s="24"/>
      <c r="AQ15" s="8"/>
      <c r="AR15" s="8"/>
      <c r="AS15" s="8"/>
      <c r="AT15" s="8"/>
      <c r="AU15" s="9"/>
      <c r="AV15" s="10"/>
      <c r="AW15" s="11"/>
      <c r="AX15" s="6"/>
      <c r="AY15" s="12"/>
      <c r="AZ15" s="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24"/>
      <c r="BZ15" s="24"/>
      <c r="CA15" s="24"/>
      <c r="CB15" s="24"/>
      <c r="CC15" s="8"/>
      <c r="CD15" s="8"/>
      <c r="CE15" s="8"/>
      <c r="CF15" s="8"/>
      <c r="CG15" s="9"/>
      <c r="CH15" s="10"/>
      <c r="CI15" s="11"/>
      <c r="CJ15" s="6"/>
      <c r="CK15" s="12"/>
      <c r="CL15" s="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24"/>
      <c r="DL15" s="24"/>
      <c r="DM15" s="24"/>
      <c r="DN15" s="24"/>
      <c r="DO15" s="8"/>
      <c r="DP15" s="8"/>
      <c r="DQ15" s="8"/>
      <c r="DR15" s="8"/>
      <c r="DS15" s="9"/>
      <c r="DT15" s="10"/>
      <c r="DU15" s="11"/>
      <c r="DV15" s="6"/>
      <c r="DW15" s="12"/>
      <c r="DX15" s="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24"/>
      <c r="EX15" s="24"/>
      <c r="EY15" s="24"/>
      <c r="EZ15" s="24"/>
      <c r="FA15" s="8"/>
      <c r="FB15" s="8"/>
      <c r="FC15" s="8"/>
      <c r="FD15" s="8"/>
      <c r="FE15" s="9"/>
      <c r="FF15" s="10"/>
      <c r="FG15" s="11"/>
      <c r="FH15" s="6"/>
      <c r="FI15" s="12"/>
      <c r="FJ15" s="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24"/>
      <c r="GJ15" s="24"/>
      <c r="GK15" s="24"/>
      <c r="GL15" s="24"/>
      <c r="GM15" s="8"/>
      <c r="GN15" s="8"/>
      <c r="GO15" s="8"/>
      <c r="GP15" s="8"/>
      <c r="GQ15" s="9"/>
      <c r="GR15" s="10"/>
      <c r="GS15" s="11"/>
      <c r="GT15" s="6"/>
      <c r="GU15" s="12"/>
      <c r="GV15" s="3"/>
      <c r="GW15" s="13"/>
      <c r="GX15" s="13"/>
      <c r="GY15" s="13"/>
      <c r="GZ15" s="13"/>
      <c r="HA15" s="13"/>
      <c r="HB15" s="13"/>
      <c r="HC15" s="13"/>
      <c r="HD15" s="13"/>
      <c r="HE15" s="13"/>
      <c r="HF15" s="13"/>
    </row>
    <row r="16" spans="1:214" s="7" customFormat="1" ht="48" customHeight="1">
      <c r="A16" s="235"/>
      <c r="B16" s="41">
        <v>8</v>
      </c>
      <c r="C16" s="207"/>
      <c r="D16" s="88" t="s">
        <v>503</v>
      </c>
      <c r="E16" s="370" t="s">
        <v>386</v>
      </c>
      <c r="F16" s="121">
        <v>1</v>
      </c>
      <c r="G16" s="429" t="s">
        <v>354</v>
      </c>
      <c r="H16" s="429" t="s">
        <v>416</v>
      </c>
      <c r="I16" s="88" t="s">
        <v>213</v>
      </c>
      <c r="J16" s="89" t="s">
        <v>364</v>
      </c>
      <c r="K16" s="90">
        <v>6</v>
      </c>
      <c r="L16" s="89" t="s">
        <v>56</v>
      </c>
      <c r="M16" s="333"/>
      <c r="N16" s="121"/>
      <c r="O16" s="89">
        <v>6</v>
      </c>
      <c r="P16" s="128">
        <v>2500</v>
      </c>
      <c r="Q16" s="295">
        <f t="shared" ref="Q16:T22" si="3">M16</f>
        <v>0</v>
      </c>
      <c r="R16" s="295">
        <f t="shared" si="3"/>
        <v>0</v>
      </c>
      <c r="S16" s="295">
        <f t="shared" si="3"/>
        <v>6</v>
      </c>
      <c r="T16" s="295">
        <f t="shared" si="3"/>
        <v>2500</v>
      </c>
      <c r="U16" s="296">
        <f t="shared" ref="U16:U22" si="4">IF(Q16+R16=0,S16*T16,OR(IF(Q16+S16=0,R16*T16),OR(IF(R16+S16=0,Q16*T16))))</f>
        <v>15000</v>
      </c>
      <c r="V16" s="437">
        <f t="shared" ref="V16:V22" si="5">IF(U16=TRUE,(Q16+R16+S16)*T16,U16)</f>
        <v>15000</v>
      </c>
      <c r="W16" s="315"/>
    </row>
    <row r="17" spans="1:214" s="7" customFormat="1" ht="48" customHeight="1">
      <c r="A17" s="322"/>
      <c r="B17" s="347">
        <v>9</v>
      </c>
      <c r="C17" s="323"/>
      <c r="D17" s="327" t="s">
        <v>503</v>
      </c>
      <c r="E17" s="95" t="s">
        <v>386</v>
      </c>
      <c r="F17" s="352">
        <v>2</v>
      </c>
      <c r="G17" s="531" t="s">
        <v>354</v>
      </c>
      <c r="H17" s="531" t="s">
        <v>455</v>
      </c>
      <c r="I17" s="327" t="s">
        <v>213</v>
      </c>
      <c r="J17" s="328" t="s">
        <v>364</v>
      </c>
      <c r="K17" s="329">
        <v>6</v>
      </c>
      <c r="L17" s="328" t="s">
        <v>56</v>
      </c>
      <c r="M17" s="428"/>
      <c r="N17" s="352"/>
      <c r="O17" s="328">
        <v>6</v>
      </c>
      <c r="P17" s="331">
        <v>2500</v>
      </c>
      <c r="Q17" s="305">
        <f t="shared" si="3"/>
        <v>0</v>
      </c>
      <c r="R17" s="305">
        <f t="shared" si="3"/>
        <v>0</v>
      </c>
      <c r="S17" s="305">
        <f t="shared" si="3"/>
        <v>6</v>
      </c>
      <c r="T17" s="305">
        <f t="shared" si="3"/>
        <v>2500</v>
      </c>
      <c r="U17" s="306">
        <f t="shared" si="4"/>
        <v>15000</v>
      </c>
      <c r="V17" s="437">
        <f t="shared" si="5"/>
        <v>15000</v>
      </c>
      <c r="W17" s="316"/>
    </row>
    <row r="18" spans="1:214" s="7" customFormat="1" ht="48" customHeight="1">
      <c r="A18" s="208"/>
      <c r="B18" s="209">
        <v>10</v>
      </c>
      <c r="C18" s="210"/>
      <c r="D18" s="95" t="s">
        <v>503</v>
      </c>
      <c r="E18" s="95" t="s">
        <v>386</v>
      </c>
      <c r="F18" s="123">
        <v>3</v>
      </c>
      <c r="G18" s="215" t="s">
        <v>394</v>
      </c>
      <c r="H18" s="215" t="s">
        <v>504</v>
      </c>
      <c r="I18" s="95" t="s">
        <v>255</v>
      </c>
      <c r="J18" s="96" t="s">
        <v>364</v>
      </c>
      <c r="K18" s="97">
        <v>6</v>
      </c>
      <c r="L18" s="96" t="s">
        <v>56</v>
      </c>
      <c r="M18" s="122"/>
      <c r="N18" s="123"/>
      <c r="O18" s="96">
        <v>6</v>
      </c>
      <c r="P18" s="101">
        <v>3000</v>
      </c>
      <c r="Q18" s="302">
        <f t="shared" si="3"/>
        <v>0</v>
      </c>
      <c r="R18" s="302">
        <f t="shared" si="3"/>
        <v>0</v>
      </c>
      <c r="S18" s="302">
        <f t="shared" si="3"/>
        <v>6</v>
      </c>
      <c r="T18" s="302">
        <f t="shared" si="3"/>
        <v>3000</v>
      </c>
      <c r="U18" s="298">
        <f t="shared" si="4"/>
        <v>18000</v>
      </c>
      <c r="V18" s="437">
        <f t="shared" si="5"/>
        <v>18000</v>
      </c>
      <c r="W18" s="316"/>
    </row>
    <row r="19" spans="1:214" s="7" customFormat="1" ht="48" customHeight="1">
      <c r="A19" s="208"/>
      <c r="B19" s="209">
        <v>11</v>
      </c>
      <c r="C19" s="210"/>
      <c r="D19" s="95" t="s">
        <v>503</v>
      </c>
      <c r="E19" s="95" t="s">
        <v>386</v>
      </c>
      <c r="F19" s="123">
        <v>4</v>
      </c>
      <c r="G19" s="215" t="s">
        <v>397</v>
      </c>
      <c r="H19" s="215" t="s">
        <v>454</v>
      </c>
      <c r="I19" s="95" t="s">
        <v>202</v>
      </c>
      <c r="J19" s="96" t="s">
        <v>364</v>
      </c>
      <c r="K19" s="97">
        <v>6</v>
      </c>
      <c r="L19" s="96" t="s">
        <v>56</v>
      </c>
      <c r="M19" s="122"/>
      <c r="N19" s="123"/>
      <c r="O19" s="96">
        <v>6</v>
      </c>
      <c r="P19" s="101">
        <v>2500</v>
      </c>
      <c r="Q19" s="302">
        <f t="shared" si="3"/>
        <v>0</v>
      </c>
      <c r="R19" s="302">
        <f t="shared" si="3"/>
        <v>0</v>
      </c>
      <c r="S19" s="302">
        <f t="shared" si="3"/>
        <v>6</v>
      </c>
      <c r="T19" s="302">
        <f t="shared" si="3"/>
        <v>2500</v>
      </c>
      <c r="U19" s="298">
        <f t="shared" si="4"/>
        <v>15000</v>
      </c>
      <c r="V19" s="437">
        <f t="shared" si="5"/>
        <v>15000</v>
      </c>
      <c r="W19" s="316"/>
    </row>
    <row r="20" spans="1:214" s="7" customFormat="1" ht="48" customHeight="1">
      <c r="A20" s="208"/>
      <c r="B20" s="209">
        <v>12</v>
      </c>
      <c r="C20" s="210"/>
      <c r="D20" s="95" t="s">
        <v>503</v>
      </c>
      <c r="E20" s="95" t="s">
        <v>386</v>
      </c>
      <c r="F20" s="123">
        <v>5</v>
      </c>
      <c r="G20" s="215" t="s">
        <v>387</v>
      </c>
      <c r="H20" s="215"/>
      <c r="I20" s="95" t="s">
        <v>279</v>
      </c>
      <c r="J20" s="96" t="s">
        <v>364</v>
      </c>
      <c r="K20" s="97">
        <v>6</v>
      </c>
      <c r="L20" s="96" t="s">
        <v>56</v>
      </c>
      <c r="M20" s="428"/>
      <c r="N20" s="123"/>
      <c r="O20" s="96">
        <v>6</v>
      </c>
      <c r="P20" s="101">
        <v>3000</v>
      </c>
      <c r="Q20" s="302">
        <f t="shared" si="3"/>
        <v>0</v>
      </c>
      <c r="R20" s="302">
        <f t="shared" si="3"/>
        <v>0</v>
      </c>
      <c r="S20" s="302">
        <f t="shared" si="3"/>
        <v>6</v>
      </c>
      <c r="T20" s="302">
        <f t="shared" si="3"/>
        <v>3000</v>
      </c>
      <c r="U20" s="298">
        <f t="shared" si="4"/>
        <v>18000</v>
      </c>
      <c r="V20" s="437">
        <f t="shared" si="5"/>
        <v>18000</v>
      </c>
      <c r="W20" s="316"/>
    </row>
    <row r="21" spans="1:214" s="7" customFormat="1" ht="48" customHeight="1">
      <c r="A21" s="208"/>
      <c r="B21" s="209">
        <v>13</v>
      </c>
      <c r="C21" s="210"/>
      <c r="D21" s="95" t="s">
        <v>503</v>
      </c>
      <c r="E21" s="95" t="s">
        <v>386</v>
      </c>
      <c r="F21" s="123">
        <v>6</v>
      </c>
      <c r="G21" s="215" t="s">
        <v>398</v>
      </c>
      <c r="H21" s="215"/>
      <c r="I21" s="95" t="s">
        <v>207</v>
      </c>
      <c r="J21" s="96" t="s">
        <v>364</v>
      </c>
      <c r="K21" s="97">
        <v>6</v>
      </c>
      <c r="L21" s="96" t="s">
        <v>56</v>
      </c>
      <c r="M21" s="122"/>
      <c r="N21" s="123"/>
      <c r="O21" s="96">
        <v>6</v>
      </c>
      <c r="P21" s="101">
        <v>3000</v>
      </c>
      <c r="Q21" s="302">
        <f>M21</f>
        <v>0</v>
      </c>
      <c r="R21" s="302">
        <f>N21</f>
        <v>0</v>
      </c>
      <c r="S21" s="302">
        <f>O21</f>
        <v>6</v>
      </c>
      <c r="T21" s="302">
        <f>P21</f>
        <v>3000</v>
      </c>
      <c r="U21" s="298">
        <f>IF(Q21+R21=0,S21*T21,OR(IF(Q21+S21=0,R21*T21),OR(IF(R21+S21=0,Q21*T21))))</f>
        <v>18000</v>
      </c>
      <c r="V21" s="437">
        <f>IF(U21=TRUE,(Q21+R21+S21)*T21,U21)</f>
        <v>18000</v>
      </c>
      <c r="W21" s="316"/>
    </row>
    <row r="22" spans="1:214" s="7" customFormat="1" ht="48" customHeight="1" thickBot="1">
      <c r="A22" s="208"/>
      <c r="B22" s="209">
        <v>14</v>
      </c>
      <c r="C22" s="210"/>
      <c r="D22" s="95" t="s">
        <v>503</v>
      </c>
      <c r="E22" s="95" t="s">
        <v>386</v>
      </c>
      <c r="F22" s="123">
        <v>7</v>
      </c>
      <c r="G22" s="215" t="s">
        <v>433</v>
      </c>
      <c r="H22" s="215"/>
      <c r="I22" s="95" t="s">
        <v>820</v>
      </c>
      <c r="J22" s="96" t="s">
        <v>364</v>
      </c>
      <c r="K22" s="97">
        <v>6</v>
      </c>
      <c r="L22" s="96" t="s">
        <v>56</v>
      </c>
      <c r="M22" s="122"/>
      <c r="N22" s="123"/>
      <c r="O22" s="96">
        <v>6</v>
      </c>
      <c r="P22" s="101">
        <v>3000</v>
      </c>
      <c r="Q22" s="471">
        <f t="shared" si="3"/>
        <v>0</v>
      </c>
      <c r="R22" s="471">
        <f t="shared" si="3"/>
        <v>0</v>
      </c>
      <c r="S22" s="471">
        <f t="shared" si="3"/>
        <v>6</v>
      </c>
      <c r="T22" s="471">
        <f t="shared" si="3"/>
        <v>3000</v>
      </c>
      <c r="U22" s="351">
        <f t="shared" si="4"/>
        <v>18000</v>
      </c>
      <c r="V22" s="439">
        <f t="shared" si="5"/>
        <v>18000</v>
      </c>
      <c r="W22" s="315"/>
    </row>
    <row r="23" spans="1:214" s="7" customFormat="1" ht="48" customHeight="1" thickBot="1">
      <c r="A23" s="417"/>
      <c r="B23" s="407">
        <v>15</v>
      </c>
      <c r="C23" s="408"/>
      <c r="D23" s="419" t="s">
        <v>503</v>
      </c>
      <c r="E23" s="419" t="s">
        <v>388</v>
      </c>
      <c r="F23" s="415">
        <v>8</v>
      </c>
      <c r="G23" s="411" t="s">
        <v>389</v>
      </c>
      <c r="H23" s="411"/>
      <c r="I23" s="419" t="s">
        <v>226</v>
      </c>
      <c r="J23" s="412" t="s">
        <v>365</v>
      </c>
      <c r="K23" s="420">
        <v>6</v>
      </c>
      <c r="L23" s="412" t="s">
        <v>56</v>
      </c>
      <c r="M23" s="414"/>
      <c r="N23" s="415"/>
      <c r="O23" s="412">
        <v>6</v>
      </c>
      <c r="P23" s="423">
        <v>2000</v>
      </c>
      <c r="Q23" s="471">
        <f t="shared" ref="Q23" si="6">M23</f>
        <v>0</v>
      </c>
      <c r="R23" s="471">
        <f t="shared" ref="R23" si="7">N23</f>
        <v>0</v>
      </c>
      <c r="S23" s="471">
        <f t="shared" ref="S23" si="8">O23</f>
        <v>6</v>
      </c>
      <c r="T23" s="471">
        <f t="shared" ref="T23" si="9">P23</f>
        <v>2000</v>
      </c>
      <c r="U23" s="351">
        <f t="shared" ref="U23" si="10">IF(Q23+R23=0,S23*T23,OR(IF(Q23+S23=0,R23*T23),OR(IF(R23+S23=0,Q23*T23))))</f>
        <v>12000</v>
      </c>
      <c r="V23" s="439">
        <f t="shared" ref="V23" si="11">IF(U23=TRUE,(Q23+R23+S23)*T23,U23)</f>
        <v>12000</v>
      </c>
      <c r="W23" s="315"/>
    </row>
    <row r="24" spans="1:214" s="14" customFormat="1" ht="48" customHeight="1" thickBot="1">
      <c r="A24" s="249" t="s">
        <v>357</v>
      </c>
      <c r="B24" s="228"/>
      <c r="C24" s="42">
        <v>73650000</v>
      </c>
      <c r="D24" s="646" t="s">
        <v>1034</v>
      </c>
      <c r="E24" s="655"/>
      <c r="F24" s="655"/>
      <c r="G24" s="655"/>
      <c r="H24" s="655"/>
      <c r="I24" s="655"/>
      <c r="J24" s="716"/>
      <c r="K24" s="716"/>
      <c r="L24" s="382"/>
      <c r="M24" s="382"/>
      <c r="N24" s="399"/>
      <c r="O24" s="382"/>
      <c r="P24" s="399"/>
      <c r="Q24" s="633"/>
      <c r="R24" s="633"/>
      <c r="S24" s="633"/>
      <c r="T24" s="633"/>
      <c r="U24" s="717"/>
      <c r="V24" s="612"/>
      <c r="W24" s="613"/>
      <c r="X24" s="13"/>
      <c r="Y24" s="13"/>
      <c r="Z24" s="13"/>
      <c r="AA24" s="13"/>
      <c r="AB24" s="13"/>
      <c r="AC24" s="13"/>
      <c r="AD24" s="13"/>
      <c r="AE24" s="13"/>
      <c r="AF24" s="13"/>
      <c r="AG24" s="13"/>
      <c r="AH24" s="13"/>
      <c r="AI24" s="13"/>
      <c r="AJ24" s="13"/>
      <c r="AK24" s="13"/>
      <c r="AL24" s="13"/>
      <c r="AM24" s="24"/>
      <c r="AN24" s="24"/>
      <c r="AO24" s="24"/>
      <c r="AP24" s="24"/>
      <c r="AQ24" s="8"/>
      <c r="AR24" s="8"/>
      <c r="AS24" s="8"/>
      <c r="AT24" s="8"/>
      <c r="AU24" s="9"/>
      <c r="AV24" s="10"/>
      <c r="AW24" s="11"/>
      <c r="AX24" s="6"/>
      <c r="AY24" s="12"/>
      <c r="AZ24" s="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24"/>
      <c r="BZ24" s="24"/>
      <c r="CA24" s="24"/>
      <c r="CB24" s="24"/>
      <c r="CC24" s="8"/>
      <c r="CD24" s="8"/>
      <c r="CE24" s="8"/>
      <c r="CF24" s="8"/>
      <c r="CG24" s="9"/>
      <c r="CH24" s="10"/>
      <c r="CI24" s="11"/>
      <c r="CJ24" s="6"/>
      <c r="CK24" s="12"/>
      <c r="CL24" s="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24"/>
      <c r="DL24" s="24"/>
      <c r="DM24" s="24"/>
      <c r="DN24" s="24"/>
      <c r="DO24" s="8"/>
      <c r="DP24" s="8"/>
      <c r="DQ24" s="8"/>
      <c r="DR24" s="8"/>
      <c r="DS24" s="9"/>
      <c r="DT24" s="10"/>
      <c r="DU24" s="11"/>
      <c r="DV24" s="6"/>
      <c r="DW24" s="12"/>
      <c r="DX24" s="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24"/>
      <c r="EX24" s="24"/>
      <c r="EY24" s="24"/>
      <c r="EZ24" s="24"/>
      <c r="FA24" s="8"/>
      <c r="FB24" s="8"/>
      <c r="FC24" s="8"/>
      <c r="FD24" s="8"/>
      <c r="FE24" s="9"/>
      <c r="FF24" s="10"/>
      <c r="FG24" s="11"/>
      <c r="FH24" s="6"/>
      <c r="FI24" s="12"/>
      <c r="FJ24" s="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24"/>
      <c r="GJ24" s="24"/>
      <c r="GK24" s="24"/>
      <c r="GL24" s="24"/>
      <c r="GM24" s="8"/>
      <c r="GN24" s="8"/>
      <c r="GO24" s="8"/>
      <c r="GP24" s="8"/>
      <c r="GQ24" s="9"/>
      <c r="GR24" s="10"/>
      <c r="GS24" s="11"/>
      <c r="GT24" s="6"/>
      <c r="GU24" s="12"/>
      <c r="GV24" s="3"/>
      <c r="GW24" s="13"/>
      <c r="GX24" s="13"/>
      <c r="GY24" s="13"/>
      <c r="GZ24" s="13"/>
      <c r="HA24" s="13"/>
      <c r="HB24" s="13"/>
      <c r="HC24" s="13"/>
      <c r="HD24" s="13"/>
      <c r="HE24" s="13"/>
      <c r="HF24" s="13"/>
    </row>
    <row r="25" spans="1:214" s="7" customFormat="1" ht="48" customHeight="1" thickBot="1">
      <c r="A25" s="206"/>
      <c r="B25" s="41">
        <v>16</v>
      </c>
      <c r="C25" s="207"/>
      <c r="D25" s="88" t="s">
        <v>505</v>
      </c>
      <c r="E25" s="88" t="s">
        <v>388</v>
      </c>
      <c r="F25" s="121">
        <v>1</v>
      </c>
      <c r="G25" s="429" t="s">
        <v>389</v>
      </c>
      <c r="H25" s="429"/>
      <c r="I25" s="88" t="s">
        <v>226</v>
      </c>
      <c r="J25" s="89" t="s">
        <v>364</v>
      </c>
      <c r="K25" s="90">
        <v>6</v>
      </c>
      <c r="L25" s="89" t="s">
        <v>56</v>
      </c>
      <c r="M25" s="120"/>
      <c r="N25" s="121"/>
      <c r="O25" s="89">
        <v>6</v>
      </c>
      <c r="P25" s="94">
        <v>2000</v>
      </c>
      <c r="Q25" s="442">
        <f t="shared" ref="Q25:T26" si="12">M25</f>
        <v>0</v>
      </c>
      <c r="R25" s="442">
        <f t="shared" si="12"/>
        <v>0</v>
      </c>
      <c r="S25" s="442">
        <f t="shared" si="12"/>
        <v>6</v>
      </c>
      <c r="T25" s="442">
        <f t="shared" si="12"/>
        <v>2000</v>
      </c>
      <c r="U25" s="300">
        <f>IF(Q25+R25=0,S25*T25,OR(IF(Q25+S25=0,R25*T25),OR(IF(R25+S25=0,Q25*T25))))</f>
        <v>12000</v>
      </c>
      <c r="V25" s="437">
        <f>IF(U25=TRUE,(Q25+R25+S25)*T25,U25)</f>
        <v>12000</v>
      </c>
      <c r="W25" s="316"/>
    </row>
    <row r="26" spans="1:214" s="7" customFormat="1" ht="48" customHeight="1" thickBot="1">
      <c r="A26" s="417"/>
      <c r="B26" s="407">
        <v>17</v>
      </c>
      <c r="C26" s="408"/>
      <c r="D26" s="419" t="s">
        <v>1035</v>
      </c>
      <c r="E26" s="419" t="s">
        <v>388</v>
      </c>
      <c r="F26" s="415">
        <v>2</v>
      </c>
      <c r="G26" s="411" t="s">
        <v>288</v>
      </c>
      <c r="H26" s="411"/>
      <c r="I26" s="419" t="s">
        <v>228</v>
      </c>
      <c r="J26" s="412" t="s">
        <v>365</v>
      </c>
      <c r="K26" s="420">
        <v>6</v>
      </c>
      <c r="L26" s="412" t="s">
        <v>56</v>
      </c>
      <c r="M26" s="414"/>
      <c r="N26" s="415"/>
      <c r="O26" s="412">
        <v>6</v>
      </c>
      <c r="P26" s="423">
        <v>2500</v>
      </c>
      <c r="Q26" s="442">
        <f t="shared" si="12"/>
        <v>0</v>
      </c>
      <c r="R26" s="442">
        <f t="shared" si="12"/>
        <v>0</v>
      </c>
      <c r="S26" s="442">
        <f t="shared" si="12"/>
        <v>6</v>
      </c>
      <c r="T26" s="442">
        <f t="shared" si="12"/>
        <v>2500</v>
      </c>
      <c r="U26" s="300">
        <f>IF(Q26+R26=0,S26*T26,OR(IF(Q26+S26=0,R26*T26),OR(IF(R26+S26=0,Q26*T26))))</f>
        <v>15000</v>
      </c>
      <c r="V26" s="437">
        <f>IF(U26=TRUE,(Q26+R26+S26)*T26,U26)</f>
        <v>15000</v>
      </c>
      <c r="W26" s="316"/>
    </row>
    <row r="27" spans="1:214" s="14" customFormat="1" ht="48" customHeight="1" thickBot="1">
      <c r="A27" s="219" t="s">
        <v>358</v>
      </c>
      <c r="B27" s="220"/>
      <c r="C27" s="48">
        <v>52443569</v>
      </c>
      <c r="D27" s="576" t="s">
        <v>1004</v>
      </c>
      <c r="E27" s="606"/>
      <c r="F27" s="606"/>
      <c r="G27" s="606"/>
      <c r="H27" s="606"/>
      <c r="I27" s="606"/>
      <c r="J27" s="606"/>
      <c r="K27" s="606"/>
      <c r="L27" s="224"/>
      <c r="M27" s="224"/>
      <c r="N27" s="233"/>
      <c r="O27" s="224"/>
      <c r="P27" s="233"/>
      <c r="Q27" s="118"/>
      <c r="R27" s="118"/>
      <c r="S27" s="118"/>
      <c r="T27" s="118"/>
      <c r="U27" s="614"/>
      <c r="V27" s="612"/>
      <c r="W27" s="613"/>
      <c r="X27" s="13"/>
      <c r="Y27" s="13"/>
      <c r="Z27" s="13"/>
      <c r="AA27" s="13"/>
      <c r="AB27" s="13"/>
      <c r="AC27" s="13"/>
      <c r="AD27" s="13"/>
      <c r="AE27" s="13"/>
      <c r="AF27" s="13"/>
      <c r="AG27" s="13"/>
      <c r="AH27" s="13"/>
      <c r="AI27" s="13"/>
      <c r="AJ27" s="13"/>
      <c r="AK27" s="13"/>
      <c r="AL27" s="13"/>
      <c r="AM27" s="24"/>
      <c r="AN27" s="24"/>
      <c r="AO27" s="24"/>
      <c r="AP27" s="24"/>
      <c r="AQ27" s="8"/>
      <c r="AR27" s="8"/>
      <c r="AS27" s="8"/>
      <c r="AT27" s="8"/>
      <c r="AU27" s="9"/>
      <c r="AV27" s="10"/>
      <c r="AW27" s="11"/>
      <c r="AX27" s="6"/>
      <c r="AY27" s="12"/>
      <c r="AZ27" s="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24"/>
      <c r="BZ27" s="24"/>
      <c r="CA27" s="24"/>
      <c r="CB27" s="24"/>
      <c r="CC27" s="8"/>
      <c r="CD27" s="8"/>
      <c r="CE27" s="8"/>
      <c r="CF27" s="8"/>
      <c r="CG27" s="9"/>
      <c r="CH27" s="10"/>
      <c r="CI27" s="11"/>
      <c r="CJ27" s="6"/>
      <c r="CK27" s="12"/>
      <c r="CL27" s="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24"/>
      <c r="DL27" s="24"/>
      <c r="DM27" s="24"/>
      <c r="DN27" s="24"/>
      <c r="DO27" s="8"/>
      <c r="DP27" s="8"/>
      <c r="DQ27" s="8"/>
      <c r="DR27" s="8"/>
      <c r="DS27" s="9"/>
      <c r="DT27" s="10"/>
      <c r="DU27" s="11"/>
      <c r="DV27" s="6"/>
      <c r="DW27" s="12"/>
      <c r="DX27" s="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24"/>
      <c r="EX27" s="24"/>
      <c r="EY27" s="24"/>
      <c r="EZ27" s="24"/>
      <c r="FA27" s="8"/>
      <c r="FB27" s="8"/>
      <c r="FC27" s="8"/>
      <c r="FD27" s="8"/>
      <c r="FE27" s="9"/>
      <c r="FF27" s="10"/>
      <c r="FG27" s="11"/>
      <c r="FH27" s="6"/>
      <c r="FI27" s="12"/>
      <c r="FJ27" s="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24"/>
      <c r="GJ27" s="24"/>
      <c r="GK27" s="24"/>
      <c r="GL27" s="24"/>
      <c r="GM27" s="8"/>
      <c r="GN27" s="8"/>
      <c r="GO27" s="8"/>
      <c r="GP27" s="8"/>
      <c r="GQ27" s="9"/>
      <c r="GR27" s="10"/>
      <c r="GS27" s="11"/>
      <c r="GT27" s="6"/>
      <c r="GU27" s="12"/>
      <c r="GV27" s="3"/>
      <c r="GW27" s="13"/>
      <c r="GX27" s="13"/>
      <c r="GY27" s="13"/>
      <c r="GZ27" s="13"/>
      <c r="HA27" s="13"/>
      <c r="HB27" s="13"/>
      <c r="HC27" s="13"/>
      <c r="HD27" s="13"/>
      <c r="HE27" s="13"/>
      <c r="HF27" s="13"/>
    </row>
    <row r="28" spans="1:214" s="7" customFormat="1" ht="48" customHeight="1">
      <c r="A28" s="235"/>
      <c r="B28" s="41">
        <v>18</v>
      </c>
      <c r="C28" s="207"/>
      <c r="D28" s="88" t="s">
        <v>1004</v>
      </c>
      <c r="E28" s="88" t="s">
        <v>388</v>
      </c>
      <c r="F28" s="121">
        <v>1</v>
      </c>
      <c r="G28" s="429" t="s">
        <v>389</v>
      </c>
      <c r="H28" s="429"/>
      <c r="I28" s="88" t="s">
        <v>226</v>
      </c>
      <c r="J28" s="89" t="s">
        <v>364</v>
      </c>
      <c r="K28" s="90">
        <v>6</v>
      </c>
      <c r="L28" s="89" t="s">
        <v>56</v>
      </c>
      <c r="M28" s="120"/>
      <c r="N28" s="121"/>
      <c r="O28" s="89">
        <v>6</v>
      </c>
      <c r="P28" s="128">
        <v>2000</v>
      </c>
      <c r="Q28" s="295">
        <f t="shared" ref="Q28:T30" si="13">M28</f>
        <v>0</v>
      </c>
      <c r="R28" s="295">
        <f t="shared" si="13"/>
        <v>0</v>
      </c>
      <c r="S28" s="295">
        <f t="shared" si="13"/>
        <v>6</v>
      </c>
      <c r="T28" s="295">
        <f t="shared" si="13"/>
        <v>2000</v>
      </c>
      <c r="U28" s="296">
        <f>IF(Q28+R28=0,S28*T28,OR(IF(Q28+S28=0,R28*T28),OR(IF(R28+S28=0,Q28*T28))))</f>
        <v>12000</v>
      </c>
      <c r="V28" s="437">
        <f>IF(U28=TRUE,(Q28+R28+S28)*T28,U28)</f>
        <v>12000</v>
      </c>
      <c r="W28" s="316"/>
    </row>
    <row r="29" spans="1:214" s="7" customFormat="1" ht="48" customHeight="1">
      <c r="A29" s="427"/>
      <c r="B29" s="347">
        <v>19</v>
      </c>
      <c r="C29" s="323"/>
      <c r="D29" s="327" t="s">
        <v>1004</v>
      </c>
      <c r="E29" s="95" t="s">
        <v>388</v>
      </c>
      <c r="F29" s="352">
        <v>2</v>
      </c>
      <c r="G29" s="531" t="s">
        <v>288</v>
      </c>
      <c r="H29" s="531"/>
      <c r="I29" s="327" t="s">
        <v>228</v>
      </c>
      <c r="J29" s="328" t="s">
        <v>364</v>
      </c>
      <c r="K29" s="329">
        <v>6</v>
      </c>
      <c r="L29" s="328" t="s">
        <v>56</v>
      </c>
      <c r="M29" s="428"/>
      <c r="N29" s="352"/>
      <c r="O29" s="328">
        <v>6</v>
      </c>
      <c r="P29" s="434">
        <v>2500</v>
      </c>
      <c r="Q29" s="332">
        <f>M29</f>
        <v>0</v>
      </c>
      <c r="R29" s="332">
        <f>N29</f>
        <v>0</v>
      </c>
      <c r="S29" s="332">
        <f>O29</f>
        <v>6</v>
      </c>
      <c r="T29" s="332">
        <f>P29</f>
        <v>2500</v>
      </c>
      <c r="U29" s="306">
        <f>IF(Q29+R29=0,S29*T29,OR(IF(Q29+S29=0,R29*T29),OR(IF(R29+S29=0,Q29*T29))))</f>
        <v>15000</v>
      </c>
      <c r="V29" s="437">
        <f>IF(U29=TRUE,(Q29+R29+S29)*T29,U29)</f>
        <v>15000</v>
      </c>
      <c r="W29" s="316"/>
    </row>
    <row r="30" spans="1:214" s="7" customFormat="1" ht="48" customHeight="1" thickBot="1">
      <c r="A30" s="425"/>
      <c r="B30" s="407">
        <v>20</v>
      </c>
      <c r="C30" s="408"/>
      <c r="D30" s="419" t="s">
        <v>1004</v>
      </c>
      <c r="E30" s="419" t="s">
        <v>299</v>
      </c>
      <c r="F30" s="415">
        <v>3</v>
      </c>
      <c r="G30" s="411" t="s">
        <v>127</v>
      </c>
      <c r="H30" s="411" t="s">
        <v>544</v>
      </c>
      <c r="I30" s="419" t="s">
        <v>168</v>
      </c>
      <c r="J30" s="412" t="s">
        <v>364</v>
      </c>
      <c r="K30" s="420">
        <v>6</v>
      </c>
      <c r="L30" s="412" t="s">
        <v>56</v>
      </c>
      <c r="M30" s="414"/>
      <c r="N30" s="415"/>
      <c r="O30" s="412">
        <v>6</v>
      </c>
      <c r="P30" s="426">
        <v>2500</v>
      </c>
      <c r="Q30" s="350">
        <f t="shared" si="13"/>
        <v>0</v>
      </c>
      <c r="R30" s="350">
        <f t="shared" si="13"/>
        <v>0</v>
      </c>
      <c r="S30" s="350">
        <f t="shared" si="13"/>
        <v>6</v>
      </c>
      <c r="T30" s="350">
        <f t="shared" si="13"/>
        <v>2500</v>
      </c>
      <c r="U30" s="351">
        <f>IF(Q30+R30=0,S30*T30,OR(IF(Q30+S30=0,R30*T30),OR(IF(R30+S30=0,Q30*T30))))</f>
        <v>15000</v>
      </c>
      <c r="V30" s="439">
        <f>IF(U30=TRUE,(Q30+R30+S30)*T30,U30)</f>
        <v>15000</v>
      </c>
      <c r="W30" s="315"/>
    </row>
    <row r="31" spans="1:214" s="14" customFormat="1" ht="48" customHeight="1" thickBot="1">
      <c r="A31" s="219" t="s">
        <v>359</v>
      </c>
      <c r="B31" s="220"/>
      <c r="C31" s="48">
        <v>53409281</v>
      </c>
      <c r="D31" s="562" t="s">
        <v>506</v>
      </c>
      <c r="E31" s="610"/>
      <c r="F31" s="610"/>
      <c r="G31" s="610"/>
      <c r="H31" s="610"/>
      <c r="I31" s="610"/>
      <c r="J31" s="610"/>
      <c r="K31" s="610"/>
      <c r="L31" s="230"/>
      <c r="M31" s="231"/>
      <c r="N31" s="232"/>
      <c r="O31" s="231"/>
      <c r="P31" s="232"/>
      <c r="Q31" s="116"/>
      <c r="R31" s="116"/>
      <c r="S31" s="116"/>
      <c r="T31" s="116"/>
      <c r="U31" s="611"/>
      <c r="V31" s="612"/>
      <c r="W31" s="613"/>
      <c r="X31" s="13"/>
      <c r="Y31" s="13"/>
      <c r="Z31" s="13"/>
      <c r="AA31" s="13"/>
      <c r="AB31" s="13"/>
      <c r="AC31" s="13"/>
      <c r="AD31" s="13"/>
      <c r="AE31" s="13"/>
      <c r="AF31" s="13"/>
      <c r="AG31" s="13"/>
      <c r="AH31" s="13"/>
      <c r="AI31" s="13"/>
      <c r="AJ31" s="13"/>
      <c r="AK31" s="13"/>
      <c r="AL31" s="13"/>
      <c r="AM31" s="24"/>
      <c r="AN31" s="24"/>
      <c r="AO31" s="24"/>
      <c r="AP31" s="24"/>
      <c r="AQ31" s="8"/>
      <c r="AR31" s="8"/>
      <c r="AS31" s="8"/>
      <c r="AT31" s="8"/>
      <c r="AU31" s="9"/>
      <c r="AV31" s="10"/>
      <c r="AW31" s="11"/>
      <c r="AX31" s="6"/>
      <c r="AY31" s="12"/>
      <c r="AZ31" s="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24"/>
      <c r="BZ31" s="24"/>
      <c r="CA31" s="24"/>
      <c r="CB31" s="24"/>
      <c r="CC31" s="8"/>
      <c r="CD31" s="8"/>
      <c r="CE31" s="8"/>
      <c r="CF31" s="8"/>
      <c r="CG31" s="9"/>
      <c r="CH31" s="10"/>
      <c r="CI31" s="11"/>
      <c r="CJ31" s="6"/>
      <c r="CK31" s="12"/>
      <c r="CL31" s="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24"/>
      <c r="DL31" s="24"/>
      <c r="DM31" s="24"/>
      <c r="DN31" s="24"/>
      <c r="DO31" s="8"/>
      <c r="DP31" s="8"/>
      <c r="DQ31" s="8"/>
      <c r="DR31" s="8"/>
      <c r="DS31" s="9"/>
      <c r="DT31" s="10"/>
      <c r="DU31" s="11"/>
      <c r="DV31" s="6"/>
      <c r="DW31" s="12"/>
      <c r="DX31" s="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24"/>
      <c r="EX31" s="24"/>
      <c r="EY31" s="24"/>
      <c r="EZ31" s="24"/>
      <c r="FA31" s="8"/>
      <c r="FB31" s="8"/>
      <c r="FC31" s="8"/>
      <c r="FD31" s="8"/>
      <c r="FE31" s="9"/>
      <c r="FF31" s="10"/>
      <c r="FG31" s="11"/>
      <c r="FH31" s="6"/>
      <c r="FI31" s="12"/>
      <c r="FJ31" s="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24"/>
      <c r="GJ31" s="24"/>
      <c r="GK31" s="24"/>
      <c r="GL31" s="24"/>
      <c r="GM31" s="8"/>
      <c r="GN31" s="8"/>
      <c r="GO31" s="8"/>
      <c r="GP31" s="8"/>
      <c r="GQ31" s="9"/>
      <c r="GR31" s="10"/>
      <c r="GS31" s="11"/>
      <c r="GT31" s="6"/>
      <c r="GU31" s="12"/>
      <c r="GV31" s="3"/>
      <c r="GW31" s="13"/>
      <c r="GX31" s="13"/>
      <c r="GY31" s="13"/>
      <c r="GZ31" s="13"/>
      <c r="HA31" s="13"/>
      <c r="HB31" s="13"/>
      <c r="HC31" s="13"/>
      <c r="HD31" s="13"/>
      <c r="HE31" s="13"/>
      <c r="HF31" s="13"/>
    </row>
    <row r="32" spans="1:214" s="7" customFormat="1" ht="42">
      <c r="A32" s="235"/>
      <c r="B32" s="41">
        <v>21</v>
      </c>
      <c r="C32" s="207"/>
      <c r="D32" s="88" t="s">
        <v>506</v>
      </c>
      <c r="E32" s="88" t="s">
        <v>392</v>
      </c>
      <c r="F32" s="121">
        <v>1</v>
      </c>
      <c r="G32" s="429" t="s">
        <v>399</v>
      </c>
      <c r="H32" s="429"/>
      <c r="I32" s="88" t="s">
        <v>198</v>
      </c>
      <c r="J32" s="89" t="s">
        <v>364</v>
      </c>
      <c r="K32" s="90">
        <v>6</v>
      </c>
      <c r="L32" s="89" t="s">
        <v>50</v>
      </c>
      <c r="M32" s="120">
        <v>6</v>
      </c>
      <c r="N32" s="121"/>
      <c r="O32" s="89"/>
      <c r="P32" s="128">
        <v>10000</v>
      </c>
      <c r="Q32" s="295">
        <f t="shared" ref="Q32:T37" si="14">M32</f>
        <v>6</v>
      </c>
      <c r="R32" s="295">
        <f t="shared" si="14"/>
        <v>0</v>
      </c>
      <c r="S32" s="295">
        <f t="shared" si="14"/>
        <v>0</v>
      </c>
      <c r="T32" s="295">
        <f t="shared" si="14"/>
        <v>10000</v>
      </c>
      <c r="U32" s="296" t="b">
        <f t="shared" ref="U32:U37" si="15">IF(Q32+R32=0,S32*T32,OR(IF(Q32+S32=0,R32*T32),OR(IF(R32+S32=0,Q32*T32))))</f>
        <v>1</v>
      </c>
      <c r="V32" s="437">
        <f t="shared" ref="V32:V37" si="16">IF(U32=TRUE,(Q32+R32+S32)*T32,U32)</f>
        <v>60000</v>
      </c>
      <c r="W32" s="316"/>
    </row>
    <row r="33" spans="1:214" s="7" customFormat="1" ht="42">
      <c r="A33" s="427"/>
      <c r="B33" s="347">
        <v>22</v>
      </c>
      <c r="C33" s="323"/>
      <c r="D33" s="327" t="s">
        <v>506</v>
      </c>
      <c r="E33" s="95" t="s">
        <v>392</v>
      </c>
      <c r="F33" s="352">
        <v>2</v>
      </c>
      <c r="G33" s="531" t="s">
        <v>399</v>
      </c>
      <c r="H33" s="531"/>
      <c r="I33" s="327" t="s">
        <v>198</v>
      </c>
      <c r="J33" s="328" t="s">
        <v>364</v>
      </c>
      <c r="K33" s="329">
        <v>4</v>
      </c>
      <c r="L33" s="328" t="s">
        <v>52</v>
      </c>
      <c r="M33" s="428"/>
      <c r="N33" s="352"/>
      <c r="O33" s="328">
        <v>4</v>
      </c>
      <c r="P33" s="331">
        <v>10000</v>
      </c>
      <c r="Q33" s="305">
        <f t="shared" si="14"/>
        <v>0</v>
      </c>
      <c r="R33" s="305">
        <f t="shared" si="14"/>
        <v>0</v>
      </c>
      <c r="S33" s="305">
        <f t="shared" si="14"/>
        <v>4</v>
      </c>
      <c r="T33" s="305">
        <f t="shared" si="14"/>
        <v>10000</v>
      </c>
      <c r="U33" s="306">
        <f t="shared" si="15"/>
        <v>40000</v>
      </c>
      <c r="V33" s="437">
        <f t="shared" si="16"/>
        <v>40000</v>
      </c>
      <c r="W33" s="316"/>
    </row>
    <row r="34" spans="1:214" s="7" customFormat="1" ht="48" customHeight="1">
      <c r="A34" s="236"/>
      <c r="B34" s="209">
        <v>23</v>
      </c>
      <c r="C34" s="210"/>
      <c r="D34" s="95" t="s">
        <v>506</v>
      </c>
      <c r="E34" s="95" t="s">
        <v>392</v>
      </c>
      <c r="F34" s="123">
        <v>3</v>
      </c>
      <c r="G34" s="215" t="s">
        <v>400</v>
      </c>
      <c r="H34" s="215"/>
      <c r="I34" s="95" t="s">
        <v>196</v>
      </c>
      <c r="J34" s="96" t="s">
        <v>364</v>
      </c>
      <c r="K34" s="97">
        <v>6</v>
      </c>
      <c r="L34" s="96" t="s">
        <v>50</v>
      </c>
      <c r="M34" s="122">
        <v>6</v>
      </c>
      <c r="N34" s="123"/>
      <c r="O34" s="96"/>
      <c r="P34" s="101">
        <v>7000</v>
      </c>
      <c r="Q34" s="302">
        <f t="shared" si="14"/>
        <v>6</v>
      </c>
      <c r="R34" s="302">
        <f t="shared" si="14"/>
        <v>0</v>
      </c>
      <c r="S34" s="302">
        <f t="shared" si="14"/>
        <v>0</v>
      </c>
      <c r="T34" s="302">
        <f t="shared" si="14"/>
        <v>7000</v>
      </c>
      <c r="U34" s="298" t="b">
        <f t="shared" si="15"/>
        <v>1</v>
      </c>
      <c r="V34" s="437">
        <f t="shared" si="16"/>
        <v>42000</v>
      </c>
      <c r="W34" s="316"/>
    </row>
    <row r="35" spans="1:214" s="7" customFormat="1" ht="48" customHeight="1">
      <c r="A35" s="236"/>
      <c r="B35" s="209">
        <v>24</v>
      </c>
      <c r="C35" s="210"/>
      <c r="D35" s="95" t="s">
        <v>506</v>
      </c>
      <c r="E35" s="95" t="s">
        <v>392</v>
      </c>
      <c r="F35" s="123">
        <v>4</v>
      </c>
      <c r="G35" s="215" t="s">
        <v>400</v>
      </c>
      <c r="H35" s="215"/>
      <c r="I35" s="95" t="s">
        <v>196</v>
      </c>
      <c r="J35" s="96" t="s">
        <v>364</v>
      </c>
      <c r="K35" s="97">
        <v>4</v>
      </c>
      <c r="L35" s="96" t="s">
        <v>52</v>
      </c>
      <c r="M35" s="122"/>
      <c r="N35" s="123"/>
      <c r="O35" s="96">
        <v>4</v>
      </c>
      <c r="P35" s="101">
        <v>7000</v>
      </c>
      <c r="Q35" s="302">
        <f t="shared" si="14"/>
        <v>0</v>
      </c>
      <c r="R35" s="302">
        <f t="shared" si="14"/>
        <v>0</v>
      </c>
      <c r="S35" s="302">
        <f t="shared" si="14"/>
        <v>4</v>
      </c>
      <c r="T35" s="302">
        <f t="shared" si="14"/>
        <v>7000</v>
      </c>
      <c r="U35" s="298">
        <f t="shared" si="15"/>
        <v>28000</v>
      </c>
      <c r="V35" s="437">
        <f t="shared" si="16"/>
        <v>28000</v>
      </c>
      <c r="W35" s="316"/>
    </row>
    <row r="36" spans="1:214" s="7" customFormat="1" ht="48" customHeight="1">
      <c r="A36" s="236"/>
      <c r="B36" s="209">
        <v>25</v>
      </c>
      <c r="C36" s="210"/>
      <c r="D36" s="95" t="s">
        <v>506</v>
      </c>
      <c r="E36" s="95" t="s">
        <v>381</v>
      </c>
      <c r="F36" s="123">
        <v>5</v>
      </c>
      <c r="G36" s="215" t="s">
        <v>367</v>
      </c>
      <c r="H36" s="215"/>
      <c r="I36" s="95" t="s">
        <v>157</v>
      </c>
      <c r="J36" s="96" t="s">
        <v>364</v>
      </c>
      <c r="K36" s="97">
        <v>6</v>
      </c>
      <c r="L36" s="96" t="s">
        <v>56</v>
      </c>
      <c r="M36" s="122"/>
      <c r="N36" s="123"/>
      <c r="O36" s="96">
        <v>6</v>
      </c>
      <c r="P36" s="101">
        <v>5500</v>
      </c>
      <c r="Q36" s="302">
        <f t="shared" si="14"/>
        <v>0</v>
      </c>
      <c r="R36" s="302">
        <f t="shared" si="14"/>
        <v>0</v>
      </c>
      <c r="S36" s="302">
        <f t="shared" si="14"/>
        <v>6</v>
      </c>
      <c r="T36" s="302">
        <f t="shared" si="14"/>
        <v>5500</v>
      </c>
      <c r="U36" s="298">
        <f t="shared" si="15"/>
        <v>33000</v>
      </c>
      <c r="V36" s="437">
        <f t="shared" si="16"/>
        <v>33000</v>
      </c>
      <c r="W36" s="316"/>
    </row>
    <row r="37" spans="1:214" ht="48" customHeight="1" thickBot="1">
      <c r="A37" s="237"/>
      <c r="B37" s="217">
        <v>26</v>
      </c>
      <c r="C37" s="218"/>
      <c r="D37" s="102" t="s">
        <v>506</v>
      </c>
      <c r="E37" s="102" t="s">
        <v>381</v>
      </c>
      <c r="F37" s="126">
        <v>6</v>
      </c>
      <c r="G37" s="395" t="s">
        <v>367</v>
      </c>
      <c r="H37" s="395"/>
      <c r="I37" s="102" t="s">
        <v>157</v>
      </c>
      <c r="J37" s="103" t="s">
        <v>364</v>
      </c>
      <c r="K37" s="124" t="s">
        <v>577</v>
      </c>
      <c r="L37" s="103" t="s">
        <v>54</v>
      </c>
      <c r="M37" s="125">
        <v>8</v>
      </c>
      <c r="N37" s="126"/>
      <c r="O37" s="127"/>
      <c r="P37" s="108">
        <v>5500</v>
      </c>
      <c r="Q37" s="303">
        <f t="shared" si="14"/>
        <v>8</v>
      </c>
      <c r="R37" s="303">
        <f t="shared" si="14"/>
        <v>0</v>
      </c>
      <c r="S37" s="303">
        <f t="shared" si="14"/>
        <v>0</v>
      </c>
      <c r="T37" s="303">
        <f t="shared" si="14"/>
        <v>5500</v>
      </c>
      <c r="U37" s="304" t="b">
        <f t="shared" si="15"/>
        <v>1</v>
      </c>
      <c r="V37" s="438">
        <f t="shared" si="16"/>
        <v>44000</v>
      </c>
      <c r="W37" s="321"/>
      <c r="X37" s="4"/>
      <c r="Y37" s="4"/>
      <c r="Z37" s="4"/>
      <c r="AA37" s="4"/>
      <c r="AB37" s="4"/>
      <c r="AC37" s="4"/>
      <c r="AD37" s="4"/>
      <c r="AE37" s="4"/>
      <c r="AF37" s="4"/>
      <c r="AG37" s="4"/>
      <c r="AH37" s="4"/>
      <c r="AI37" s="4"/>
    </row>
    <row r="38" spans="1:214" s="14" customFormat="1" ht="48" customHeight="1" thickBot="1">
      <c r="A38" s="219" t="s">
        <v>360</v>
      </c>
      <c r="B38" s="220"/>
      <c r="C38" s="48">
        <v>69540387</v>
      </c>
      <c r="D38" s="576" t="s">
        <v>1085</v>
      </c>
      <c r="E38" s="606"/>
      <c r="F38" s="606"/>
      <c r="G38" s="606"/>
      <c r="H38" s="606"/>
      <c r="I38" s="606"/>
      <c r="J38" s="606"/>
      <c r="K38" s="606"/>
      <c r="L38" s="224"/>
      <c r="M38" s="225"/>
      <c r="N38" s="226"/>
      <c r="O38" s="225"/>
      <c r="P38" s="226"/>
      <c r="Q38" s="109"/>
      <c r="R38" s="109"/>
      <c r="S38" s="109"/>
      <c r="T38" s="109"/>
      <c r="U38" s="607"/>
      <c r="V38" s="615"/>
      <c r="W38" s="609"/>
      <c r="X38" s="13"/>
      <c r="Y38" s="13"/>
      <c r="Z38" s="13"/>
      <c r="AA38" s="13"/>
      <c r="AB38" s="13"/>
      <c r="AC38" s="13"/>
      <c r="AD38" s="13"/>
      <c r="AE38" s="13"/>
      <c r="AF38" s="13"/>
      <c r="AG38" s="13"/>
      <c r="AH38" s="13"/>
      <c r="AI38" s="13"/>
      <c r="AJ38" s="13"/>
      <c r="AK38" s="13"/>
      <c r="AL38" s="13"/>
      <c r="AM38" s="24"/>
      <c r="AN38" s="24"/>
      <c r="AO38" s="24"/>
      <c r="AP38" s="24"/>
      <c r="AQ38" s="8"/>
      <c r="AR38" s="8"/>
      <c r="AS38" s="8"/>
      <c r="AT38" s="8"/>
      <c r="AU38" s="9"/>
      <c r="AV38" s="10"/>
      <c r="AW38" s="11"/>
      <c r="AX38" s="6"/>
      <c r="AY38" s="12"/>
      <c r="AZ38" s="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24"/>
      <c r="BZ38" s="24"/>
      <c r="CA38" s="24"/>
      <c r="CB38" s="24"/>
      <c r="CC38" s="8"/>
      <c r="CD38" s="8"/>
      <c r="CE38" s="8"/>
      <c r="CF38" s="8"/>
      <c r="CG38" s="9"/>
      <c r="CH38" s="10"/>
      <c r="CI38" s="11"/>
      <c r="CJ38" s="6"/>
      <c r="CK38" s="12"/>
      <c r="CL38" s="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24"/>
      <c r="DL38" s="24"/>
      <c r="DM38" s="24"/>
      <c r="DN38" s="24"/>
      <c r="DO38" s="8"/>
      <c r="DP38" s="8"/>
      <c r="DQ38" s="8"/>
      <c r="DR38" s="8"/>
      <c r="DS38" s="9"/>
      <c r="DT38" s="10"/>
      <c r="DU38" s="11"/>
      <c r="DV38" s="6"/>
      <c r="DW38" s="12"/>
      <c r="DX38" s="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24"/>
      <c r="EX38" s="24"/>
      <c r="EY38" s="24"/>
      <c r="EZ38" s="24"/>
      <c r="FA38" s="8"/>
      <c r="FB38" s="8"/>
      <c r="FC38" s="8"/>
      <c r="FD38" s="8"/>
      <c r="FE38" s="9"/>
      <c r="FF38" s="10"/>
      <c r="FG38" s="11"/>
      <c r="FH38" s="6"/>
      <c r="FI38" s="12"/>
      <c r="FJ38" s="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24"/>
      <c r="GJ38" s="24"/>
      <c r="GK38" s="24"/>
      <c r="GL38" s="24"/>
      <c r="GM38" s="8"/>
      <c r="GN38" s="8"/>
      <c r="GO38" s="8"/>
      <c r="GP38" s="8"/>
      <c r="GQ38" s="9"/>
      <c r="GR38" s="10"/>
      <c r="GS38" s="11"/>
      <c r="GT38" s="6"/>
      <c r="GU38" s="12"/>
      <c r="GV38" s="3"/>
      <c r="GW38" s="13"/>
      <c r="GX38" s="13"/>
      <c r="GY38" s="13"/>
      <c r="GZ38" s="13"/>
      <c r="HA38" s="13"/>
      <c r="HB38" s="13"/>
      <c r="HC38" s="13"/>
      <c r="HD38" s="13"/>
      <c r="HE38" s="13"/>
      <c r="HF38" s="13"/>
    </row>
    <row r="39" spans="1:214" s="7" customFormat="1" ht="48" customHeight="1">
      <c r="A39" s="235"/>
      <c r="B39" s="131">
        <v>27</v>
      </c>
      <c r="C39" s="207"/>
      <c r="D39" s="88" t="s">
        <v>1086</v>
      </c>
      <c r="E39" s="370" t="s">
        <v>386</v>
      </c>
      <c r="F39" s="121">
        <v>1</v>
      </c>
      <c r="G39" s="429" t="s">
        <v>354</v>
      </c>
      <c r="H39" s="429" t="s">
        <v>416</v>
      </c>
      <c r="I39" s="88" t="s">
        <v>213</v>
      </c>
      <c r="J39" s="89" t="s">
        <v>364</v>
      </c>
      <c r="K39" s="90">
        <v>6</v>
      </c>
      <c r="L39" s="89" t="s">
        <v>56</v>
      </c>
      <c r="M39" s="120"/>
      <c r="N39" s="121"/>
      <c r="O39" s="89">
        <v>6</v>
      </c>
      <c r="P39" s="94">
        <v>2500</v>
      </c>
      <c r="Q39" s="301">
        <f t="shared" ref="Q39:T47" si="17">M39</f>
        <v>0</v>
      </c>
      <c r="R39" s="301">
        <f t="shared" si="17"/>
        <v>0</v>
      </c>
      <c r="S39" s="301">
        <f t="shared" si="17"/>
        <v>6</v>
      </c>
      <c r="T39" s="301">
        <f t="shared" si="17"/>
        <v>2500</v>
      </c>
      <c r="U39" s="296">
        <f t="shared" ref="U39:U47" si="18">IF(Q39+R39=0,S39*T39,OR(IF(Q39+S39=0,R39*T39),OR(IF(R39+S39=0,Q39*T39))))</f>
        <v>15000</v>
      </c>
      <c r="V39" s="436">
        <f t="shared" ref="V39:V47" si="19">IF(U39=TRUE,(Q39+R39+S39)*T39,U39)</f>
        <v>15000</v>
      </c>
      <c r="W39" s="315"/>
    </row>
    <row r="40" spans="1:214" s="7" customFormat="1" ht="48" customHeight="1">
      <c r="A40" s="236"/>
      <c r="B40" s="209">
        <v>28</v>
      </c>
      <c r="C40" s="210"/>
      <c r="D40" s="327" t="s">
        <v>1086</v>
      </c>
      <c r="E40" s="95" t="s">
        <v>386</v>
      </c>
      <c r="F40" s="123">
        <v>2</v>
      </c>
      <c r="G40" s="215" t="s">
        <v>397</v>
      </c>
      <c r="H40" s="215"/>
      <c r="I40" s="95" t="s">
        <v>202</v>
      </c>
      <c r="J40" s="96" t="s">
        <v>364</v>
      </c>
      <c r="K40" s="97">
        <v>6</v>
      </c>
      <c r="L40" s="96" t="s">
        <v>56</v>
      </c>
      <c r="M40" s="122"/>
      <c r="N40" s="123"/>
      <c r="O40" s="96">
        <v>6</v>
      </c>
      <c r="P40" s="101">
        <v>2500</v>
      </c>
      <c r="Q40" s="302">
        <f t="shared" si="17"/>
        <v>0</v>
      </c>
      <c r="R40" s="302">
        <f t="shared" si="17"/>
        <v>0</v>
      </c>
      <c r="S40" s="302">
        <f t="shared" si="17"/>
        <v>6</v>
      </c>
      <c r="T40" s="302">
        <f t="shared" si="17"/>
        <v>2500</v>
      </c>
      <c r="U40" s="298">
        <f t="shared" si="18"/>
        <v>15000</v>
      </c>
      <c r="V40" s="437">
        <f t="shared" si="19"/>
        <v>15000</v>
      </c>
      <c r="W40" s="316"/>
    </row>
    <row r="41" spans="1:214" s="7" customFormat="1" ht="48" customHeight="1">
      <c r="A41" s="236"/>
      <c r="B41" s="209">
        <v>29</v>
      </c>
      <c r="C41" s="210"/>
      <c r="D41" s="327" t="s">
        <v>1086</v>
      </c>
      <c r="E41" s="95" t="s">
        <v>386</v>
      </c>
      <c r="F41" s="123">
        <v>3</v>
      </c>
      <c r="G41" s="215" t="s">
        <v>396</v>
      </c>
      <c r="H41" s="215" t="s">
        <v>502</v>
      </c>
      <c r="I41" s="95" t="s">
        <v>310</v>
      </c>
      <c r="J41" s="96" t="s">
        <v>364</v>
      </c>
      <c r="K41" s="97">
        <v>6</v>
      </c>
      <c r="L41" s="96" t="s">
        <v>56</v>
      </c>
      <c r="M41" s="122"/>
      <c r="N41" s="123"/>
      <c r="O41" s="96">
        <v>6</v>
      </c>
      <c r="P41" s="101">
        <v>2500</v>
      </c>
      <c r="Q41" s="302">
        <f t="shared" si="17"/>
        <v>0</v>
      </c>
      <c r="R41" s="302">
        <f t="shared" si="17"/>
        <v>0</v>
      </c>
      <c r="S41" s="302">
        <f t="shared" si="17"/>
        <v>6</v>
      </c>
      <c r="T41" s="302">
        <f t="shared" si="17"/>
        <v>2500</v>
      </c>
      <c r="U41" s="298">
        <f t="shared" si="18"/>
        <v>15000</v>
      </c>
      <c r="V41" s="437">
        <f t="shared" si="19"/>
        <v>15000</v>
      </c>
      <c r="W41" s="316"/>
    </row>
    <row r="42" spans="1:214" s="7" customFormat="1" ht="48" customHeight="1">
      <c r="A42" s="236"/>
      <c r="B42" s="209">
        <v>30</v>
      </c>
      <c r="C42" s="210"/>
      <c r="D42" s="327" t="s">
        <v>1086</v>
      </c>
      <c r="E42" s="95" t="s">
        <v>386</v>
      </c>
      <c r="F42" s="123">
        <v>4</v>
      </c>
      <c r="G42" s="215" t="s">
        <v>394</v>
      </c>
      <c r="H42" s="215"/>
      <c r="I42" s="95" t="s">
        <v>255</v>
      </c>
      <c r="J42" s="96" t="s">
        <v>364</v>
      </c>
      <c r="K42" s="97">
        <v>6</v>
      </c>
      <c r="L42" s="96" t="s">
        <v>56</v>
      </c>
      <c r="M42" s="122"/>
      <c r="N42" s="123"/>
      <c r="O42" s="96">
        <v>6</v>
      </c>
      <c r="P42" s="101">
        <v>3000</v>
      </c>
      <c r="Q42" s="302">
        <f t="shared" si="17"/>
        <v>0</v>
      </c>
      <c r="R42" s="302">
        <f t="shared" si="17"/>
        <v>0</v>
      </c>
      <c r="S42" s="302">
        <f t="shared" si="17"/>
        <v>6</v>
      </c>
      <c r="T42" s="302">
        <f t="shared" si="17"/>
        <v>3000</v>
      </c>
      <c r="U42" s="298">
        <f t="shared" si="18"/>
        <v>18000</v>
      </c>
      <c r="V42" s="437">
        <f t="shared" si="19"/>
        <v>18000</v>
      </c>
      <c r="W42" s="316"/>
    </row>
    <row r="43" spans="1:214" s="7" customFormat="1" ht="48" customHeight="1">
      <c r="A43" s="236"/>
      <c r="B43" s="209">
        <v>31</v>
      </c>
      <c r="C43" s="210"/>
      <c r="D43" s="327" t="s">
        <v>1086</v>
      </c>
      <c r="E43" s="95" t="s">
        <v>386</v>
      </c>
      <c r="F43" s="123">
        <v>5</v>
      </c>
      <c r="G43" s="215" t="s">
        <v>387</v>
      </c>
      <c r="H43" s="215"/>
      <c r="I43" s="95" t="s">
        <v>279</v>
      </c>
      <c r="J43" s="96" t="s">
        <v>364</v>
      </c>
      <c r="K43" s="97">
        <v>6</v>
      </c>
      <c r="L43" s="96" t="s">
        <v>56</v>
      </c>
      <c r="M43" s="122"/>
      <c r="N43" s="123"/>
      <c r="O43" s="96">
        <v>6</v>
      </c>
      <c r="P43" s="101">
        <v>3000</v>
      </c>
      <c r="Q43" s="302">
        <f t="shared" si="17"/>
        <v>0</v>
      </c>
      <c r="R43" s="302">
        <f t="shared" si="17"/>
        <v>0</v>
      </c>
      <c r="S43" s="302">
        <f t="shared" si="17"/>
        <v>6</v>
      </c>
      <c r="T43" s="302">
        <f t="shared" si="17"/>
        <v>3000</v>
      </c>
      <c r="U43" s="298">
        <f t="shared" si="18"/>
        <v>18000</v>
      </c>
      <c r="V43" s="437">
        <f t="shared" si="19"/>
        <v>18000</v>
      </c>
      <c r="W43" s="316"/>
    </row>
    <row r="44" spans="1:214" s="7" customFormat="1" ht="48" customHeight="1">
      <c r="A44" s="236"/>
      <c r="B44" s="209">
        <v>32</v>
      </c>
      <c r="C44" s="210"/>
      <c r="D44" s="327" t="s">
        <v>1086</v>
      </c>
      <c r="E44" s="95" t="s">
        <v>386</v>
      </c>
      <c r="F44" s="123">
        <v>6</v>
      </c>
      <c r="G44" s="215" t="s">
        <v>397</v>
      </c>
      <c r="H44" s="215" t="s">
        <v>457</v>
      </c>
      <c r="I44" s="95" t="s">
        <v>202</v>
      </c>
      <c r="J44" s="96" t="s">
        <v>364</v>
      </c>
      <c r="K44" s="97">
        <v>6</v>
      </c>
      <c r="L44" s="96" t="s">
        <v>56</v>
      </c>
      <c r="M44" s="122"/>
      <c r="N44" s="123"/>
      <c r="O44" s="96">
        <v>6</v>
      </c>
      <c r="P44" s="101">
        <v>2500</v>
      </c>
      <c r="Q44" s="302">
        <f t="shared" si="17"/>
        <v>0</v>
      </c>
      <c r="R44" s="302">
        <f t="shared" si="17"/>
        <v>0</v>
      </c>
      <c r="S44" s="302">
        <f t="shared" si="17"/>
        <v>6</v>
      </c>
      <c r="T44" s="302">
        <f t="shared" si="17"/>
        <v>2500</v>
      </c>
      <c r="U44" s="298">
        <f t="shared" si="18"/>
        <v>15000</v>
      </c>
      <c r="V44" s="437">
        <f t="shared" si="19"/>
        <v>15000</v>
      </c>
      <c r="W44" s="316"/>
    </row>
    <row r="45" spans="1:214" ht="48" customHeight="1">
      <c r="A45" s="236"/>
      <c r="B45" s="209">
        <v>33</v>
      </c>
      <c r="C45" s="210"/>
      <c r="D45" s="327" t="s">
        <v>1086</v>
      </c>
      <c r="E45" s="95" t="s">
        <v>386</v>
      </c>
      <c r="F45" s="123">
        <v>7</v>
      </c>
      <c r="G45" s="215" t="s">
        <v>395</v>
      </c>
      <c r="H45" s="215"/>
      <c r="I45" s="95" t="s">
        <v>277</v>
      </c>
      <c r="J45" s="96" t="s">
        <v>364</v>
      </c>
      <c r="K45" s="565" t="s">
        <v>384</v>
      </c>
      <c r="L45" s="96" t="s">
        <v>56</v>
      </c>
      <c r="M45" s="122"/>
      <c r="N45" s="123"/>
      <c r="O45" s="566">
        <v>6</v>
      </c>
      <c r="P45" s="101">
        <v>2000</v>
      </c>
      <c r="Q45" s="302">
        <f t="shared" si="17"/>
        <v>0</v>
      </c>
      <c r="R45" s="302">
        <f t="shared" si="17"/>
        <v>0</v>
      </c>
      <c r="S45" s="302">
        <f t="shared" si="17"/>
        <v>6</v>
      </c>
      <c r="T45" s="302">
        <f t="shared" si="17"/>
        <v>2000</v>
      </c>
      <c r="U45" s="298">
        <f t="shared" si="18"/>
        <v>12000</v>
      </c>
      <c r="V45" s="437">
        <f t="shared" si="19"/>
        <v>12000</v>
      </c>
      <c r="W45" s="321"/>
      <c r="X45" s="4"/>
      <c r="Y45" s="4"/>
      <c r="Z45" s="4"/>
      <c r="AA45" s="4"/>
      <c r="AB45" s="4"/>
      <c r="AC45" s="4"/>
      <c r="AD45" s="4"/>
      <c r="AE45" s="4"/>
      <c r="AF45" s="4"/>
      <c r="AG45" s="4"/>
      <c r="AH45" s="4"/>
      <c r="AI45" s="4"/>
    </row>
    <row r="46" spans="1:214" s="7" customFormat="1" ht="48" customHeight="1">
      <c r="A46" s="322"/>
      <c r="B46" s="347">
        <v>34</v>
      </c>
      <c r="C46" s="323"/>
      <c r="D46" s="327" t="s">
        <v>1086</v>
      </c>
      <c r="E46" s="95" t="s">
        <v>386</v>
      </c>
      <c r="F46" s="352">
        <v>8</v>
      </c>
      <c r="G46" s="531" t="s">
        <v>404</v>
      </c>
      <c r="H46" s="531" t="s">
        <v>507</v>
      </c>
      <c r="I46" s="327" t="s">
        <v>311</v>
      </c>
      <c r="J46" s="328" t="s">
        <v>364</v>
      </c>
      <c r="K46" s="329">
        <v>6</v>
      </c>
      <c r="L46" s="328" t="s">
        <v>56</v>
      </c>
      <c r="M46" s="428"/>
      <c r="N46" s="352"/>
      <c r="O46" s="328">
        <v>6</v>
      </c>
      <c r="P46" s="331">
        <v>2500</v>
      </c>
      <c r="Q46" s="305">
        <f t="shared" si="17"/>
        <v>0</v>
      </c>
      <c r="R46" s="305">
        <f t="shared" si="17"/>
        <v>0</v>
      </c>
      <c r="S46" s="305">
        <f t="shared" si="17"/>
        <v>6</v>
      </c>
      <c r="T46" s="305">
        <f t="shared" si="17"/>
        <v>2500</v>
      </c>
      <c r="U46" s="306">
        <f t="shared" si="18"/>
        <v>15000</v>
      </c>
      <c r="V46" s="439">
        <f t="shared" si="19"/>
        <v>15000</v>
      </c>
      <c r="W46" s="315"/>
    </row>
    <row r="47" spans="1:214" s="7" customFormat="1" ht="48" customHeight="1">
      <c r="A47" s="322"/>
      <c r="B47" s="347">
        <v>35</v>
      </c>
      <c r="C47" s="323"/>
      <c r="D47" s="327" t="s">
        <v>1086</v>
      </c>
      <c r="E47" s="95" t="s">
        <v>386</v>
      </c>
      <c r="F47" s="352">
        <v>9</v>
      </c>
      <c r="G47" s="531" t="s">
        <v>354</v>
      </c>
      <c r="H47" s="531" t="s">
        <v>455</v>
      </c>
      <c r="I47" s="327" t="s">
        <v>213</v>
      </c>
      <c r="J47" s="328" t="s">
        <v>364</v>
      </c>
      <c r="K47" s="329">
        <v>6</v>
      </c>
      <c r="L47" s="328" t="s">
        <v>56</v>
      </c>
      <c r="M47" s="428"/>
      <c r="N47" s="352"/>
      <c r="O47" s="328">
        <v>6</v>
      </c>
      <c r="P47" s="331">
        <v>2500</v>
      </c>
      <c r="Q47" s="305">
        <f t="shared" si="17"/>
        <v>0</v>
      </c>
      <c r="R47" s="305">
        <f t="shared" si="17"/>
        <v>0</v>
      </c>
      <c r="S47" s="305">
        <f t="shared" si="17"/>
        <v>6</v>
      </c>
      <c r="T47" s="305">
        <f t="shared" si="17"/>
        <v>2500</v>
      </c>
      <c r="U47" s="306">
        <f t="shared" si="18"/>
        <v>15000</v>
      </c>
      <c r="V47" s="439">
        <f t="shared" si="19"/>
        <v>15000</v>
      </c>
      <c r="W47" s="315"/>
    </row>
    <row r="48" spans="1:214" s="7" customFormat="1" ht="48" customHeight="1">
      <c r="A48" s="208"/>
      <c r="B48" s="209">
        <v>36</v>
      </c>
      <c r="C48" s="210"/>
      <c r="D48" s="95" t="s">
        <v>1086</v>
      </c>
      <c r="E48" s="95" t="s">
        <v>386</v>
      </c>
      <c r="F48" s="123">
        <v>10</v>
      </c>
      <c r="G48" s="215" t="s">
        <v>398</v>
      </c>
      <c r="H48" s="215" t="s">
        <v>411</v>
      </c>
      <c r="I48" s="95" t="s">
        <v>207</v>
      </c>
      <c r="J48" s="96" t="s">
        <v>365</v>
      </c>
      <c r="K48" s="97">
        <v>6</v>
      </c>
      <c r="L48" s="96" t="s">
        <v>56</v>
      </c>
      <c r="M48" s="393"/>
      <c r="N48" s="123"/>
      <c r="O48" s="123">
        <v>6</v>
      </c>
      <c r="P48" s="101">
        <v>3000</v>
      </c>
      <c r="Q48" s="302">
        <f t="shared" ref="Q48" si="20">M48</f>
        <v>0</v>
      </c>
      <c r="R48" s="302">
        <f t="shared" ref="R48" si="21">N48</f>
        <v>0</v>
      </c>
      <c r="S48" s="302">
        <f t="shared" ref="S48" si="22">O48</f>
        <v>6</v>
      </c>
      <c r="T48" s="302">
        <f t="shared" ref="T48" si="23">P48</f>
        <v>3000</v>
      </c>
      <c r="U48" s="298">
        <f t="shared" ref="U48" si="24">IF(Q48+R48=0,S48*T48,OR(IF(Q48+S48=0,R48*T48),OR(IF(R48+S48=0,Q48*T48))))</f>
        <v>18000</v>
      </c>
      <c r="V48" s="437">
        <f t="shared" ref="V48" si="25">IF(U48=TRUE,(Q48+R48+S48)*T48,U48)</f>
        <v>18000</v>
      </c>
      <c r="W48" s="316"/>
    </row>
    <row r="49" spans="1:214" s="7" customFormat="1" ht="48" customHeight="1" thickBot="1">
      <c r="A49" s="417"/>
      <c r="B49" s="407">
        <v>37</v>
      </c>
      <c r="C49" s="408"/>
      <c r="D49" s="419" t="s">
        <v>1086</v>
      </c>
      <c r="E49" s="419" t="s">
        <v>386</v>
      </c>
      <c r="F49" s="415">
        <v>11</v>
      </c>
      <c r="G49" s="411" t="s">
        <v>395</v>
      </c>
      <c r="H49" s="411" t="s">
        <v>648</v>
      </c>
      <c r="I49" s="419" t="s">
        <v>277</v>
      </c>
      <c r="J49" s="412" t="s">
        <v>365</v>
      </c>
      <c r="K49" s="420">
        <v>6</v>
      </c>
      <c r="L49" s="412" t="s">
        <v>56</v>
      </c>
      <c r="M49" s="561"/>
      <c r="N49" s="415"/>
      <c r="O49" s="415">
        <v>6</v>
      </c>
      <c r="P49" s="423">
        <v>2000</v>
      </c>
      <c r="Q49" s="471">
        <f t="shared" ref="Q49" si="26">M49</f>
        <v>0</v>
      </c>
      <c r="R49" s="471">
        <f t="shared" ref="R49" si="27">N49</f>
        <v>0</v>
      </c>
      <c r="S49" s="471">
        <f t="shared" ref="S49" si="28">O49</f>
        <v>6</v>
      </c>
      <c r="T49" s="471">
        <f t="shared" ref="T49" si="29">P49</f>
        <v>2000</v>
      </c>
      <c r="U49" s="351">
        <f t="shared" ref="U49" si="30">IF(Q49+R49=0,S49*T49,OR(IF(Q49+S49=0,R49*T49),OR(IF(R49+S49=0,Q49*T49))))</f>
        <v>12000</v>
      </c>
      <c r="V49" s="472">
        <f t="shared" ref="V49" si="31">IF(U49=TRUE,(Q49+R49+S49)*T49,U49)</f>
        <v>12000</v>
      </c>
      <c r="W49" s="469"/>
    </row>
    <row r="50" spans="1:214" s="14" customFormat="1" ht="48" customHeight="1" thickBot="1">
      <c r="A50" s="219" t="s">
        <v>361</v>
      </c>
      <c r="B50" s="220"/>
      <c r="C50" s="221">
        <v>66051619</v>
      </c>
      <c r="D50" s="600" t="s">
        <v>1005</v>
      </c>
      <c r="E50" s="616"/>
      <c r="F50" s="616"/>
      <c r="G50" s="616"/>
      <c r="H50" s="616"/>
      <c r="I50" s="616"/>
      <c r="J50" s="616"/>
      <c r="K50" s="616"/>
      <c r="L50" s="240"/>
      <c r="M50" s="241"/>
      <c r="N50" s="233"/>
      <c r="O50" s="224"/>
      <c r="P50" s="233"/>
      <c r="Q50" s="118"/>
      <c r="R50" s="118"/>
      <c r="S50" s="118"/>
      <c r="T50" s="118"/>
      <c r="U50" s="617"/>
      <c r="V50" s="618"/>
      <c r="W50" s="619"/>
      <c r="X50" s="13"/>
      <c r="Y50" s="13"/>
      <c r="Z50" s="13"/>
      <c r="AA50" s="13"/>
      <c r="AB50" s="13"/>
      <c r="AC50" s="13"/>
      <c r="AD50" s="13"/>
      <c r="AE50" s="13"/>
      <c r="AF50" s="13"/>
      <c r="AG50" s="13"/>
      <c r="AH50" s="13"/>
      <c r="AI50" s="13"/>
      <c r="AJ50" s="13"/>
      <c r="AK50" s="13"/>
      <c r="AL50" s="13"/>
      <c r="AM50" s="24"/>
      <c r="AN50" s="24"/>
      <c r="AO50" s="24"/>
      <c r="AP50" s="24"/>
      <c r="AQ50" s="8"/>
      <c r="AR50" s="8"/>
      <c r="AS50" s="8"/>
      <c r="AT50" s="8"/>
      <c r="AU50" s="9"/>
      <c r="AV50" s="10"/>
      <c r="AW50" s="11"/>
      <c r="AX50" s="6"/>
      <c r="AY50" s="12"/>
      <c r="AZ50" s="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24"/>
      <c r="BZ50" s="24"/>
      <c r="CA50" s="24"/>
      <c r="CB50" s="24"/>
      <c r="CC50" s="8"/>
      <c r="CD50" s="8"/>
      <c r="CE50" s="8"/>
      <c r="CF50" s="8"/>
      <c r="CG50" s="9"/>
      <c r="CH50" s="10"/>
      <c r="CI50" s="11"/>
      <c r="CJ50" s="6"/>
      <c r="CK50" s="12"/>
      <c r="CL50" s="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24"/>
      <c r="DL50" s="24"/>
      <c r="DM50" s="24"/>
      <c r="DN50" s="24"/>
      <c r="DO50" s="8"/>
      <c r="DP50" s="8"/>
      <c r="DQ50" s="8"/>
      <c r="DR50" s="8"/>
      <c r="DS50" s="9"/>
      <c r="DT50" s="10"/>
      <c r="DU50" s="11"/>
      <c r="DV50" s="6"/>
      <c r="DW50" s="12"/>
      <c r="DX50" s="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24"/>
      <c r="EX50" s="24"/>
      <c r="EY50" s="24"/>
      <c r="EZ50" s="24"/>
      <c r="FA50" s="8"/>
      <c r="FB50" s="8"/>
      <c r="FC50" s="8"/>
      <c r="FD50" s="8"/>
      <c r="FE50" s="9"/>
      <c r="FF50" s="10"/>
      <c r="FG50" s="11"/>
      <c r="FH50" s="6"/>
      <c r="FI50" s="12"/>
      <c r="FJ50" s="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24"/>
      <c r="GJ50" s="24"/>
      <c r="GK50" s="24"/>
      <c r="GL50" s="24"/>
      <c r="GM50" s="8"/>
      <c r="GN50" s="8"/>
      <c r="GO50" s="8"/>
      <c r="GP50" s="8"/>
      <c r="GQ50" s="9"/>
      <c r="GR50" s="10"/>
      <c r="GS50" s="11"/>
      <c r="GT50" s="6"/>
      <c r="GU50" s="12"/>
      <c r="GV50" s="3"/>
      <c r="GW50" s="13"/>
      <c r="GX50" s="13"/>
      <c r="GY50" s="13"/>
      <c r="GZ50" s="13"/>
      <c r="HA50" s="13"/>
      <c r="HB50" s="13"/>
      <c r="HC50" s="13"/>
      <c r="HD50" s="13"/>
      <c r="HE50" s="13"/>
      <c r="HF50" s="13"/>
    </row>
    <row r="51" spans="1:214" ht="48" customHeight="1">
      <c r="A51" s="235"/>
      <c r="B51" s="41">
        <v>38</v>
      </c>
      <c r="C51" s="207"/>
      <c r="D51" s="88" t="s">
        <v>1005</v>
      </c>
      <c r="E51" s="88" t="s">
        <v>386</v>
      </c>
      <c r="F51" s="121">
        <v>1</v>
      </c>
      <c r="G51" s="429" t="s">
        <v>397</v>
      </c>
      <c r="H51" s="429"/>
      <c r="I51" s="88" t="s">
        <v>202</v>
      </c>
      <c r="J51" s="89" t="s">
        <v>364</v>
      </c>
      <c r="K51" s="90">
        <v>6</v>
      </c>
      <c r="L51" s="89" t="s">
        <v>56</v>
      </c>
      <c r="M51" s="120"/>
      <c r="N51" s="121"/>
      <c r="O51" s="89">
        <v>6</v>
      </c>
      <c r="P51" s="128">
        <v>2500</v>
      </c>
      <c r="Q51" s="301">
        <f t="shared" ref="Q51:T54" si="32">M51</f>
        <v>0</v>
      </c>
      <c r="R51" s="301">
        <f t="shared" si="32"/>
        <v>0</v>
      </c>
      <c r="S51" s="301">
        <f t="shared" si="32"/>
        <v>6</v>
      </c>
      <c r="T51" s="301">
        <f t="shared" si="32"/>
        <v>2500</v>
      </c>
      <c r="U51" s="296">
        <f>IF(Q51+R51=0,S51*T51,OR(IF(Q51+S51=0,R51*T51),OR(IF(R51+S51=0,Q51*T51))))</f>
        <v>15000</v>
      </c>
      <c r="V51" s="437">
        <f>IF(U51=TRUE,(Q51+R51+S51)*T51,U51)</f>
        <v>15000</v>
      </c>
      <c r="W51" s="316"/>
      <c r="X51" s="4"/>
      <c r="Y51" s="4"/>
      <c r="Z51" s="4"/>
      <c r="AA51" s="4"/>
      <c r="AB51" s="4"/>
      <c r="AC51" s="4"/>
      <c r="AD51" s="4"/>
      <c r="AE51" s="4"/>
      <c r="AF51" s="4"/>
      <c r="AG51" s="4"/>
      <c r="AH51" s="4"/>
      <c r="AI51" s="4"/>
    </row>
    <row r="52" spans="1:214" ht="48" customHeight="1">
      <c r="A52" s="236"/>
      <c r="B52" s="209">
        <v>39</v>
      </c>
      <c r="C52" s="210"/>
      <c r="D52" s="95" t="s">
        <v>1005</v>
      </c>
      <c r="E52" s="95" t="s">
        <v>386</v>
      </c>
      <c r="F52" s="123">
        <v>2</v>
      </c>
      <c r="G52" s="215" t="s">
        <v>394</v>
      </c>
      <c r="H52" s="215"/>
      <c r="I52" s="95" t="s">
        <v>255</v>
      </c>
      <c r="J52" s="96" t="s">
        <v>364</v>
      </c>
      <c r="K52" s="97">
        <v>6</v>
      </c>
      <c r="L52" s="96" t="s">
        <v>56</v>
      </c>
      <c r="M52" s="122"/>
      <c r="N52" s="123"/>
      <c r="O52" s="96">
        <v>6</v>
      </c>
      <c r="P52" s="129">
        <v>3000</v>
      </c>
      <c r="Q52" s="302">
        <f t="shared" si="32"/>
        <v>0</v>
      </c>
      <c r="R52" s="302">
        <f t="shared" si="32"/>
        <v>0</v>
      </c>
      <c r="S52" s="302">
        <f t="shared" si="32"/>
        <v>6</v>
      </c>
      <c r="T52" s="302">
        <f t="shared" si="32"/>
        <v>3000</v>
      </c>
      <c r="U52" s="298">
        <f>IF(Q52+R52=0,S52*T52,OR(IF(Q52+S52=0,R52*T52),OR(IF(R52+S52=0,Q52*T52))))</f>
        <v>18000</v>
      </c>
      <c r="V52" s="437">
        <f>IF(U52=TRUE,(Q52+R52+S52)*T52,U52)</f>
        <v>18000</v>
      </c>
      <c r="W52" s="316"/>
      <c r="X52" s="4"/>
      <c r="Y52" s="4"/>
      <c r="Z52" s="4"/>
      <c r="AA52" s="4"/>
      <c r="AB52" s="4"/>
      <c r="AC52" s="4"/>
      <c r="AD52" s="4"/>
      <c r="AE52" s="4"/>
      <c r="AF52" s="4"/>
      <c r="AG52" s="4"/>
      <c r="AH52" s="4"/>
      <c r="AI52" s="4"/>
    </row>
    <row r="53" spans="1:214" ht="48" customHeight="1">
      <c r="A53" s="378"/>
      <c r="B53" s="354">
        <v>40</v>
      </c>
      <c r="C53" s="355"/>
      <c r="D53" s="359" t="s">
        <v>1005</v>
      </c>
      <c r="E53" s="95" t="s">
        <v>386</v>
      </c>
      <c r="F53" s="380">
        <v>3</v>
      </c>
      <c r="G53" s="468" t="s">
        <v>354</v>
      </c>
      <c r="H53" s="468" t="s">
        <v>416</v>
      </c>
      <c r="I53" s="359" t="s">
        <v>213</v>
      </c>
      <c r="J53" s="143" t="s">
        <v>364</v>
      </c>
      <c r="K53" s="361">
        <v>6</v>
      </c>
      <c r="L53" s="143" t="s">
        <v>56</v>
      </c>
      <c r="M53" s="379"/>
      <c r="N53" s="380"/>
      <c r="O53" s="143">
        <v>6</v>
      </c>
      <c r="P53" s="389">
        <v>2500</v>
      </c>
      <c r="Q53" s="302">
        <f t="shared" si="32"/>
        <v>0</v>
      </c>
      <c r="R53" s="302">
        <f t="shared" si="32"/>
        <v>0</v>
      </c>
      <c r="S53" s="302">
        <f t="shared" si="32"/>
        <v>6</v>
      </c>
      <c r="T53" s="302">
        <f t="shared" si="32"/>
        <v>2500</v>
      </c>
      <c r="U53" s="298">
        <f>IF(Q53+R53=0,S53*T53,OR(IF(Q53+S53=0,R53*T53),OR(IF(R53+S53=0,Q53*T53))))</f>
        <v>15000</v>
      </c>
      <c r="V53" s="437">
        <f>IF(U53=TRUE,(Q53+R53+S53)*T53,U53)</f>
        <v>15000</v>
      </c>
      <c r="W53" s="316"/>
      <c r="X53" s="4"/>
      <c r="Y53" s="4"/>
      <c r="Z53" s="4"/>
      <c r="AA53" s="4"/>
      <c r="AB53" s="4"/>
      <c r="AC53" s="4"/>
      <c r="AD53" s="4"/>
      <c r="AE53" s="4"/>
      <c r="AF53" s="4"/>
      <c r="AG53" s="4"/>
      <c r="AH53" s="4"/>
      <c r="AI53" s="4"/>
    </row>
    <row r="54" spans="1:214" ht="48" customHeight="1">
      <c r="A54" s="378"/>
      <c r="B54" s="354">
        <v>41</v>
      </c>
      <c r="C54" s="355"/>
      <c r="D54" s="359" t="s">
        <v>1005</v>
      </c>
      <c r="E54" s="95" t="s">
        <v>386</v>
      </c>
      <c r="F54" s="380">
        <v>4</v>
      </c>
      <c r="G54" s="468" t="s">
        <v>398</v>
      </c>
      <c r="H54" s="468" t="s">
        <v>411</v>
      </c>
      <c r="I54" s="359" t="s">
        <v>207</v>
      </c>
      <c r="J54" s="143" t="s">
        <v>364</v>
      </c>
      <c r="K54" s="361">
        <v>6</v>
      </c>
      <c r="L54" s="143" t="s">
        <v>56</v>
      </c>
      <c r="M54" s="379"/>
      <c r="N54" s="380"/>
      <c r="O54" s="143">
        <v>6</v>
      </c>
      <c r="P54" s="389">
        <v>3000</v>
      </c>
      <c r="Q54" s="302">
        <f t="shared" si="32"/>
        <v>0</v>
      </c>
      <c r="R54" s="302">
        <f t="shared" si="32"/>
        <v>0</v>
      </c>
      <c r="S54" s="302">
        <f t="shared" si="32"/>
        <v>6</v>
      </c>
      <c r="T54" s="302">
        <f t="shared" si="32"/>
        <v>3000</v>
      </c>
      <c r="U54" s="298">
        <f>IF(Q54+R54=0,S54*T54,OR(IF(Q54+S54=0,R54*T54),OR(IF(R54+S54=0,Q54*T54))))</f>
        <v>18000</v>
      </c>
      <c r="V54" s="437">
        <f>IF(U54=TRUE,(Q54+R54+S54)*T54,U54)</f>
        <v>18000</v>
      </c>
      <c r="W54" s="316"/>
      <c r="X54" s="4"/>
      <c r="Y54" s="4"/>
      <c r="Z54" s="4"/>
      <c r="AA54" s="4"/>
      <c r="AB54" s="4"/>
      <c r="AC54" s="4"/>
      <c r="AD54" s="4"/>
      <c r="AE54" s="4"/>
      <c r="AF54" s="4"/>
      <c r="AG54" s="4"/>
      <c r="AH54" s="4"/>
      <c r="AI54" s="4"/>
    </row>
    <row r="55" spans="1:214" s="7" customFormat="1" ht="48" customHeight="1" thickBot="1">
      <c r="A55" s="216"/>
      <c r="B55" s="217">
        <v>42</v>
      </c>
      <c r="C55" s="218"/>
      <c r="D55" s="102" t="s">
        <v>1005</v>
      </c>
      <c r="E55" s="102" t="s">
        <v>386</v>
      </c>
      <c r="F55" s="126">
        <v>5</v>
      </c>
      <c r="G55" s="395" t="s">
        <v>433</v>
      </c>
      <c r="H55" s="395" t="s">
        <v>1006</v>
      </c>
      <c r="I55" s="102" t="s">
        <v>820</v>
      </c>
      <c r="J55" s="103" t="s">
        <v>365</v>
      </c>
      <c r="K55" s="104">
        <v>6</v>
      </c>
      <c r="L55" s="103" t="s">
        <v>56</v>
      </c>
      <c r="M55" s="732"/>
      <c r="N55" s="126"/>
      <c r="O55" s="126">
        <v>6</v>
      </c>
      <c r="P55" s="108">
        <v>3000</v>
      </c>
      <c r="Q55" s="302">
        <f t="shared" ref="Q55" si="33">M55</f>
        <v>0</v>
      </c>
      <c r="R55" s="302">
        <f t="shared" ref="R55" si="34">N55</f>
        <v>0</v>
      </c>
      <c r="S55" s="302">
        <f t="shared" ref="S55" si="35">O55</f>
        <v>6</v>
      </c>
      <c r="T55" s="302">
        <f t="shared" ref="T55" si="36">P55</f>
        <v>3000</v>
      </c>
      <c r="U55" s="298">
        <f>IF(Q55+R55=0,S55*T55,OR(IF(Q55+S55=0,R55*T55),OR(IF(R55+S55=0,Q55*T55))))</f>
        <v>18000</v>
      </c>
      <c r="V55" s="437">
        <f>IF(U55=TRUE,(Q55+R55+S55)*T55,U55)</f>
        <v>18000</v>
      </c>
      <c r="W55" s="321"/>
    </row>
    <row r="56" spans="1:214" s="14" customFormat="1" ht="48" customHeight="1" thickBot="1">
      <c r="A56" s="219" t="s">
        <v>362</v>
      </c>
      <c r="B56" s="220"/>
      <c r="C56" s="221">
        <v>87212014</v>
      </c>
      <c r="D56" s="48" t="s">
        <v>1084</v>
      </c>
      <c r="E56" s="620"/>
      <c r="F56" s="620"/>
      <c r="G56" s="620"/>
      <c r="H56" s="620"/>
      <c r="I56" s="610"/>
      <c r="J56" s="610"/>
      <c r="K56" s="610"/>
      <c r="L56" s="230"/>
      <c r="M56" s="231"/>
      <c r="N56" s="232"/>
      <c r="O56" s="231"/>
      <c r="P56" s="232"/>
      <c r="Q56" s="116"/>
      <c r="R56" s="116"/>
      <c r="S56" s="116"/>
      <c r="T56" s="116"/>
      <c r="U56" s="621"/>
      <c r="V56" s="609"/>
      <c r="W56" s="609"/>
      <c r="X56" s="13"/>
      <c r="Y56" s="13"/>
      <c r="Z56" s="13"/>
      <c r="AA56" s="13"/>
      <c r="AB56" s="13"/>
      <c r="AC56" s="13"/>
      <c r="AD56" s="13"/>
      <c r="AE56" s="13"/>
      <c r="AF56" s="13"/>
      <c r="AG56" s="13"/>
      <c r="AH56" s="13"/>
      <c r="AI56" s="13"/>
      <c r="AJ56" s="13"/>
      <c r="AK56" s="13"/>
      <c r="AL56" s="13"/>
      <c r="AM56" s="24"/>
      <c r="AN56" s="24"/>
      <c r="AO56" s="24"/>
      <c r="AP56" s="24"/>
      <c r="AQ56" s="8"/>
      <c r="AR56" s="8"/>
      <c r="AS56" s="8"/>
      <c r="AT56" s="8"/>
      <c r="AU56" s="9"/>
      <c r="AV56" s="10"/>
      <c r="AW56" s="11"/>
      <c r="AX56" s="6"/>
      <c r="AY56" s="12"/>
      <c r="AZ56" s="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24"/>
      <c r="BZ56" s="24"/>
      <c r="CA56" s="24"/>
      <c r="CB56" s="24"/>
      <c r="CC56" s="8"/>
      <c r="CD56" s="8"/>
      <c r="CE56" s="8"/>
      <c r="CF56" s="8"/>
      <c r="CG56" s="9"/>
      <c r="CH56" s="10"/>
      <c r="CI56" s="11"/>
      <c r="CJ56" s="6"/>
      <c r="CK56" s="12"/>
      <c r="CL56" s="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24"/>
      <c r="DL56" s="24"/>
      <c r="DM56" s="24"/>
      <c r="DN56" s="24"/>
      <c r="DO56" s="8"/>
      <c r="DP56" s="8"/>
      <c r="DQ56" s="8"/>
      <c r="DR56" s="8"/>
      <c r="DS56" s="9"/>
      <c r="DT56" s="10"/>
      <c r="DU56" s="11"/>
      <c r="DV56" s="6"/>
      <c r="DW56" s="12"/>
      <c r="DX56" s="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24"/>
      <c r="EX56" s="24"/>
      <c r="EY56" s="24"/>
      <c r="EZ56" s="24"/>
      <c r="FA56" s="8"/>
      <c r="FB56" s="8"/>
      <c r="FC56" s="8"/>
      <c r="FD56" s="8"/>
      <c r="FE56" s="9"/>
      <c r="FF56" s="10"/>
      <c r="FG56" s="11"/>
      <c r="FH56" s="6"/>
      <c r="FI56" s="12"/>
      <c r="FJ56" s="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24"/>
      <c r="GJ56" s="24"/>
      <c r="GK56" s="24"/>
      <c r="GL56" s="24"/>
      <c r="GM56" s="8"/>
      <c r="GN56" s="8"/>
      <c r="GO56" s="8"/>
      <c r="GP56" s="8"/>
      <c r="GQ56" s="9"/>
      <c r="GR56" s="10"/>
      <c r="GS56" s="11"/>
      <c r="GT56" s="6"/>
      <c r="GU56" s="12"/>
      <c r="GV56" s="3"/>
      <c r="GW56" s="13"/>
      <c r="GX56" s="13"/>
      <c r="GY56" s="13"/>
      <c r="GZ56" s="13"/>
      <c r="HA56" s="13"/>
      <c r="HB56" s="13"/>
      <c r="HC56" s="13"/>
      <c r="HD56" s="13"/>
      <c r="HE56" s="13"/>
      <c r="HF56" s="13"/>
    </row>
    <row r="57" spans="1:214" s="7" customFormat="1" ht="48" customHeight="1" thickBot="1">
      <c r="A57" s="245"/>
      <c r="B57" s="228">
        <v>43</v>
      </c>
      <c r="C57" s="42"/>
      <c r="D57" s="34" t="s">
        <v>1084</v>
      </c>
      <c r="E57" s="34" t="s">
        <v>392</v>
      </c>
      <c r="F57" s="36">
        <v>1</v>
      </c>
      <c r="G57" s="35" t="s">
        <v>297</v>
      </c>
      <c r="H57" s="35"/>
      <c r="I57" s="110" t="s">
        <v>199</v>
      </c>
      <c r="J57" s="111" t="s">
        <v>364</v>
      </c>
      <c r="K57" s="250">
        <v>6</v>
      </c>
      <c r="L57" s="114" t="s">
        <v>56</v>
      </c>
      <c r="M57" s="242"/>
      <c r="N57" s="121"/>
      <c r="O57" s="89">
        <v>6</v>
      </c>
      <c r="P57" s="94">
        <v>5000</v>
      </c>
      <c r="Q57" s="301">
        <f>M57</f>
        <v>0</v>
      </c>
      <c r="R57" s="301">
        <f>N57</f>
        <v>0</v>
      </c>
      <c r="S57" s="301">
        <f>O57</f>
        <v>6</v>
      </c>
      <c r="T57" s="301">
        <f>P57</f>
        <v>5000</v>
      </c>
      <c r="U57" s="296">
        <f>IF(Q57+R57=0,S57*T57,OR(IF(Q57+S57=0,R57*T57),OR(IF(R57+S57=0,Q57*T57))))</f>
        <v>30000</v>
      </c>
      <c r="V57" s="437">
        <f>IF(U57=TRUE,(Q57+R57+S57)*T57,U57)</f>
        <v>30000</v>
      </c>
      <c r="W57" s="316"/>
    </row>
    <row r="58" spans="1:214" s="14" customFormat="1" ht="48" customHeight="1" thickBot="1">
      <c r="A58" s="219" t="s">
        <v>363</v>
      </c>
      <c r="B58" s="220"/>
      <c r="C58" s="221">
        <v>64966115</v>
      </c>
      <c r="D58" s="48" t="s">
        <v>1007</v>
      </c>
      <c r="E58" s="620"/>
      <c r="F58" s="620"/>
      <c r="G58" s="620"/>
      <c r="H58" s="620"/>
      <c r="I58" s="610"/>
      <c r="J58" s="610"/>
      <c r="K58" s="610"/>
      <c r="L58" s="230"/>
      <c r="M58" s="231"/>
      <c r="N58" s="232"/>
      <c r="O58" s="231"/>
      <c r="P58" s="232"/>
      <c r="Q58" s="116"/>
      <c r="R58" s="116"/>
      <c r="S58" s="116"/>
      <c r="T58" s="116"/>
      <c r="U58" s="621"/>
      <c r="V58" s="609"/>
      <c r="W58" s="609"/>
      <c r="X58" s="13"/>
      <c r="Y58" s="13"/>
      <c r="Z58" s="13"/>
      <c r="AA58" s="13"/>
      <c r="AB58" s="13"/>
      <c r="AC58" s="13"/>
      <c r="AD58" s="13"/>
      <c r="AE58" s="13"/>
      <c r="AF58" s="13"/>
      <c r="AG58" s="13"/>
      <c r="AH58" s="13"/>
      <c r="AI58" s="13"/>
      <c r="AJ58" s="13"/>
      <c r="AK58" s="13"/>
      <c r="AL58" s="13"/>
      <c r="AM58" s="24"/>
      <c r="AN58" s="24"/>
      <c r="AO58" s="24"/>
      <c r="AP58" s="24"/>
      <c r="AQ58" s="8"/>
      <c r="AR58" s="8"/>
      <c r="AS58" s="8"/>
      <c r="AT58" s="8"/>
      <c r="AU58" s="9"/>
      <c r="AV58" s="10"/>
      <c r="AW58" s="11"/>
      <c r="AX58" s="6"/>
      <c r="AY58" s="12"/>
      <c r="AZ58" s="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24"/>
      <c r="BZ58" s="24"/>
      <c r="CA58" s="24"/>
      <c r="CB58" s="24"/>
      <c r="CC58" s="8"/>
      <c r="CD58" s="8"/>
      <c r="CE58" s="8"/>
      <c r="CF58" s="8"/>
      <c r="CG58" s="9"/>
      <c r="CH58" s="10"/>
      <c r="CI58" s="11"/>
      <c r="CJ58" s="6"/>
      <c r="CK58" s="12"/>
      <c r="CL58" s="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24"/>
      <c r="DL58" s="24"/>
      <c r="DM58" s="24"/>
      <c r="DN58" s="24"/>
      <c r="DO58" s="8"/>
      <c r="DP58" s="8"/>
      <c r="DQ58" s="8"/>
      <c r="DR58" s="8"/>
      <c r="DS58" s="9"/>
      <c r="DT58" s="10"/>
      <c r="DU58" s="11"/>
      <c r="DV58" s="6"/>
      <c r="DW58" s="12"/>
      <c r="DX58" s="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24"/>
      <c r="EX58" s="24"/>
      <c r="EY58" s="24"/>
      <c r="EZ58" s="24"/>
      <c r="FA58" s="8"/>
      <c r="FB58" s="8"/>
      <c r="FC58" s="8"/>
      <c r="FD58" s="8"/>
      <c r="FE58" s="9"/>
      <c r="FF58" s="10"/>
      <c r="FG58" s="11"/>
      <c r="FH58" s="6"/>
      <c r="FI58" s="12"/>
      <c r="FJ58" s="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24"/>
      <c r="GJ58" s="24"/>
      <c r="GK58" s="24"/>
      <c r="GL58" s="24"/>
      <c r="GM58" s="8"/>
      <c r="GN58" s="8"/>
      <c r="GO58" s="8"/>
      <c r="GP58" s="8"/>
      <c r="GQ58" s="9"/>
      <c r="GR58" s="10"/>
      <c r="GS58" s="11"/>
      <c r="GT58" s="6"/>
      <c r="GU58" s="12"/>
      <c r="GV58" s="3"/>
      <c r="GW58" s="13"/>
      <c r="GX58" s="13"/>
      <c r="GY58" s="13"/>
      <c r="GZ58" s="13"/>
      <c r="HA58" s="13"/>
      <c r="HB58" s="13"/>
      <c r="HC58" s="13"/>
      <c r="HD58" s="13"/>
      <c r="HE58" s="13"/>
      <c r="HF58" s="13"/>
    </row>
    <row r="59" spans="1:214" s="7" customFormat="1" ht="48" customHeight="1" thickBot="1">
      <c r="A59" s="206"/>
      <c r="B59" s="41">
        <v>44</v>
      </c>
      <c r="C59" s="207"/>
      <c r="D59" s="32" t="s">
        <v>1007</v>
      </c>
      <c r="E59" s="32" t="s">
        <v>392</v>
      </c>
      <c r="F59" s="38">
        <v>1</v>
      </c>
      <c r="G59" s="37" t="s">
        <v>393</v>
      </c>
      <c r="H59" s="37"/>
      <c r="I59" s="88" t="s">
        <v>200</v>
      </c>
      <c r="J59" s="89" t="s">
        <v>364</v>
      </c>
      <c r="K59" s="90">
        <v>4</v>
      </c>
      <c r="L59" s="89" t="s">
        <v>52</v>
      </c>
      <c r="M59" s="622"/>
      <c r="N59" s="121"/>
      <c r="O59" s="89">
        <v>4</v>
      </c>
      <c r="P59" s="94">
        <v>9500</v>
      </c>
      <c r="Q59" s="299">
        <f t="shared" ref="Q59:T60" si="37">M59</f>
        <v>0</v>
      </c>
      <c r="R59" s="299">
        <f t="shared" si="37"/>
        <v>0</v>
      </c>
      <c r="S59" s="299">
        <f t="shared" si="37"/>
        <v>4</v>
      </c>
      <c r="T59" s="299">
        <f t="shared" si="37"/>
        <v>9500</v>
      </c>
      <c r="U59" s="300">
        <f>IF(Q59+R59=0,S59*T59,OR(IF(Q59+S59=0,R59*T59),OR(IF(R59+S59=0,Q59*T59))))</f>
        <v>38000</v>
      </c>
      <c r="V59" s="437">
        <f>IF(U59=TRUE,(Q59+R59+S59)*T59,U59)</f>
        <v>38000</v>
      </c>
      <c r="W59" s="316"/>
    </row>
    <row r="60" spans="1:214" s="7" customFormat="1" ht="48" customHeight="1" thickBot="1">
      <c r="A60" s="417"/>
      <c r="B60" s="407">
        <v>45</v>
      </c>
      <c r="C60" s="408"/>
      <c r="D60" s="418" t="s">
        <v>1007</v>
      </c>
      <c r="E60" s="33" t="s">
        <v>392</v>
      </c>
      <c r="F60" s="409">
        <v>2</v>
      </c>
      <c r="G60" s="410" t="s">
        <v>393</v>
      </c>
      <c r="H60" s="410"/>
      <c r="I60" s="419" t="s">
        <v>200</v>
      </c>
      <c r="J60" s="412" t="s">
        <v>364</v>
      </c>
      <c r="K60" s="420">
        <v>6</v>
      </c>
      <c r="L60" s="412" t="s">
        <v>50</v>
      </c>
      <c r="M60" s="414">
        <v>6</v>
      </c>
      <c r="N60" s="415"/>
      <c r="O60" s="412"/>
      <c r="P60" s="423">
        <v>9500</v>
      </c>
      <c r="Q60" s="299">
        <f t="shared" si="37"/>
        <v>6</v>
      </c>
      <c r="R60" s="299">
        <f t="shared" si="37"/>
        <v>0</v>
      </c>
      <c r="S60" s="299">
        <f t="shared" si="37"/>
        <v>0</v>
      </c>
      <c r="T60" s="299">
        <f t="shared" si="37"/>
        <v>9500</v>
      </c>
      <c r="U60" s="300" t="b">
        <f>IF(Q60+R60=0,S60*T60,OR(IF(Q60+S60=0,R60*T60),OR(IF(R60+S60=0,Q60*T60))))</f>
        <v>1</v>
      </c>
      <c r="V60" s="437">
        <f>IF(U60=TRUE,(Q60+R60+S60)*T60,U60)</f>
        <v>57000</v>
      </c>
      <c r="W60" s="316"/>
    </row>
    <row r="61" spans="1:214" s="14" customFormat="1" ht="48" customHeight="1" thickBot="1">
      <c r="A61" s="219" t="s">
        <v>368</v>
      </c>
      <c r="B61" s="220"/>
      <c r="C61" s="48">
        <v>88704079</v>
      </c>
      <c r="D61" s="31" t="s">
        <v>508</v>
      </c>
      <c r="E61" s="623"/>
      <c r="F61" s="623"/>
      <c r="G61" s="623"/>
      <c r="H61" s="623"/>
      <c r="I61" s="606"/>
      <c r="J61" s="606"/>
      <c r="K61" s="606"/>
      <c r="L61" s="224"/>
      <c r="M61" s="225"/>
      <c r="N61" s="226"/>
      <c r="O61" s="225"/>
      <c r="P61" s="226"/>
      <c r="Q61" s="109"/>
      <c r="R61" s="109"/>
      <c r="S61" s="109"/>
      <c r="T61" s="109"/>
      <c r="U61" s="624"/>
      <c r="V61" s="609"/>
      <c r="W61" s="609"/>
      <c r="X61" s="13"/>
      <c r="Y61" s="13"/>
      <c r="Z61" s="13"/>
      <c r="AA61" s="13"/>
      <c r="AB61" s="13"/>
      <c r="AC61" s="13"/>
      <c r="AD61" s="13"/>
      <c r="AE61" s="13"/>
      <c r="AF61" s="13"/>
      <c r="AG61" s="13"/>
      <c r="AH61" s="13"/>
      <c r="AI61" s="13"/>
      <c r="AJ61" s="13"/>
      <c r="AK61" s="13"/>
      <c r="AL61" s="13"/>
      <c r="AM61" s="24"/>
      <c r="AN61" s="24"/>
      <c r="AO61" s="24"/>
      <c r="AP61" s="24"/>
      <c r="AQ61" s="8"/>
      <c r="AR61" s="8"/>
      <c r="AS61" s="8"/>
      <c r="AT61" s="8"/>
      <c r="AU61" s="9"/>
      <c r="AV61" s="10"/>
      <c r="AW61" s="11"/>
      <c r="AX61" s="6"/>
      <c r="AY61" s="12"/>
      <c r="AZ61" s="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24"/>
      <c r="BZ61" s="24"/>
      <c r="CA61" s="24"/>
      <c r="CB61" s="24"/>
      <c r="CC61" s="8"/>
      <c r="CD61" s="8"/>
      <c r="CE61" s="8"/>
      <c r="CF61" s="8"/>
      <c r="CG61" s="9"/>
      <c r="CH61" s="10"/>
      <c r="CI61" s="11"/>
      <c r="CJ61" s="6"/>
      <c r="CK61" s="12"/>
      <c r="CL61" s="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24"/>
      <c r="DL61" s="24"/>
      <c r="DM61" s="24"/>
      <c r="DN61" s="24"/>
      <c r="DO61" s="8"/>
      <c r="DP61" s="8"/>
      <c r="DQ61" s="8"/>
      <c r="DR61" s="8"/>
      <c r="DS61" s="9"/>
      <c r="DT61" s="10"/>
      <c r="DU61" s="11"/>
      <c r="DV61" s="6"/>
      <c r="DW61" s="12"/>
      <c r="DX61" s="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24"/>
      <c r="EX61" s="24"/>
      <c r="EY61" s="24"/>
      <c r="EZ61" s="24"/>
      <c r="FA61" s="8"/>
      <c r="FB61" s="8"/>
      <c r="FC61" s="8"/>
      <c r="FD61" s="8"/>
      <c r="FE61" s="9"/>
      <c r="FF61" s="10"/>
      <c r="FG61" s="11"/>
      <c r="FH61" s="6"/>
      <c r="FI61" s="12"/>
      <c r="FJ61" s="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24"/>
      <c r="GJ61" s="24"/>
      <c r="GK61" s="24"/>
      <c r="GL61" s="24"/>
      <c r="GM61" s="8"/>
      <c r="GN61" s="8"/>
      <c r="GO61" s="8"/>
      <c r="GP61" s="8"/>
      <c r="GQ61" s="9"/>
      <c r="GR61" s="10"/>
      <c r="GS61" s="11"/>
      <c r="GT61" s="6"/>
      <c r="GU61" s="12"/>
      <c r="GV61" s="3"/>
      <c r="GW61" s="13"/>
      <c r="GX61" s="13"/>
      <c r="GY61" s="13"/>
      <c r="GZ61" s="13"/>
      <c r="HA61" s="13"/>
      <c r="HB61" s="13"/>
      <c r="HC61" s="13"/>
      <c r="HD61" s="13"/>
      <c r="HE61" s="13"/>
      <c r="HF61" s="13"/>
    </row>
    <row r="62" spans="1:214" s="7" customFormat="1" ht="48" customHeight="1" thickBot="1">
      <c r="A62" s="245"/>
      <c r="B62" s="228">
        <v>46</v>
      </c>
      <c r="C62" s="42"/>
      <c r="D62" s="34" t="s">
        <v>508</v>
      </c>
      <c r="E62" s="34" t="s">
        <v>386</v>
      </c>
      <c r="F62" s="36">
        <v>1</v>
      </c>
      <c r="G62" s="35" t="s">
        <v>397</v>
      </c>
      <c r="H62" s="35" t="s">
        <v>449</v>
      </c>
      <c r="I62" s="110" t="s">
        <v>202</v>
      </c>
      <c r="J62" s="111" t="s">
        <v>364</v>
      </c>
      <c r="K62" s="112">
        <v>6</v>
      </c>
      <c r="L62" s="111" t="s">
        <v>56</v>
      </c>
      <c r="M62" s="246"/>
      <c r="N62" s="114"/>
      <c r="O62" s="114">
        <v>6</v>
      </c>
      <c r="P62" s="135">
        <v>2500</v>
      </c>
      <c r="Q62" s="299">
        <f>M62</f>
        <v>0</v>
      </c>
      <c r="R62" s="299">
        <f>N62</f>
        <v>0</v>
      </c>
      <c r="S62" s="299">
        <f>O62</f>
        <v>6</v>
      </c>
      <c r="T62" s="299">
        <f>P62</f>
        <v>2500</v>
      </c>
      <c r="U62" s="300">
        <f>IF(Q62+R62=0,S62*T62,OR(IF(Q62+S62=0,R62*T62),OR(IF(R62+S62=0,Q62*T62))))</f>
        <v>15000</v>
      </c>
      <c r="V62" s="440">
        <f>IF(U62=TRUE,(Q62+R62+S62)*T62,U62)</f>
        <v>15000</v>
      </c>
      <c r="W62" s="318"/>
    </row>
    <row r="63" spans="1:214" s="14" customFormat="1" ht="48" customHeight="1" thickBot="1">
      <c r="A63" s="470" t="s">
        <v>369</v>
      </c>
      <c r="B63" s="520"/>
      <c r="C63" s="562">
        <v>13373309</v>
      </c>
      <c r="D63" s="576" t="s">
        <v>1083</v>
      </c>
      <c r="E63" s="606"/>
      <c r="F63" s="606"/>
      <c r="G63" s="606"/>
      <c r="H63" s="606"/>
      <c r="I63" s="606"/>
      <c r="J63" s="606"/>
      <c r="K63" s="606"/>
      <c r="L63" s="224"/>
      <c r="M63" s="225"/>
      <c r="N63" s="226"/>
      <c r="O63" s="225"/>
      <c r="P63" s="226"/>
      <c r="Q63" s="109"/>
      <c r="R63" s="109"/>
      <c r="S63" s="109"/>
      <c r="T63" s="109"/>
      <c r="U63" s="607"/>
      <c r="V63" s="608"/>
      <c r="W63" s="609"/>
      <c r="X63" s="13"/>
      <c r="Y63" s="13"/>
      <c r="Z63" s="13"/>
      <c r="AA63" s="13"/>
      <c r="AB63" s="13"/>
      <c r="AC63" s="13"/>
      <c r="AD63" s="13"/>
      <c r="AE63" s="13"/>
      <c r="AF63" s="13"/>
      <c r="AG63" s="13"/>
      <c r="AH63" s="13"/>
      <c r="AI63" s="13"/>
      <c r="AJ63" s="13"/>
      <c r="AK63" s="13"/>
      <c r="AL63" s="13"/>
      <c r="AM63" s="24"/>
      <c r="AN63" s="24"/>
      <c r="AO63" s="24"/>
      <c r="AP63" s="24"/>
      <c r="AQ63" s="8"/>
      <c r="AR63" s="8"/>
      <c r="AS63" s="8"/>
      <c r="AT63" s="8"/>
      <c r="AU63" s="9"/>
      <c r="AV63" s="10"/>
      <c r="AW63" s="11"/>
      <c r="AX63" s="6"/>
      <c r="AY63" s="12"/>
      <c r="AZ63" s="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24"/>
      <c r="BZ63" s="24"/>
      <c r="CA63" s="24"/>
      <c r="CB63" s="24"/>
      <c r="CC63" s="8"/>
      <c r="CD63" s="8"/>
      <c r="CE63" s="8"/>
      <c r="CF63" s="8"/>
      <c r="CG63" s="9"/>
      <c r="CH63" s="10"/>
      <c r="CI63" s="11"/>
      <c r="CJ63" s="6"/>
      <c r="CK63" s="12"/>
      <c r="CL63" s="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24"/>
      <c r="DL63" s="24"/>
      <c r="DM63" s="24"/>
      <c r="DN63" s="24"/>
      <c r="DO63" s="8"/>
      <c r="DP63" s="8"/>
      <c r="DQ63" s="8"/>
      <c r="DR63" s="8"/>
      <c r="DS63" s="9"/>
      <c r="DT63" s="10"/>
      <c r="DU63" s="11"/>
      <c r="DV63" s="6"/>
      <c r="DW63" s="12"/>
      <c r="DX63" s="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24"/>
      <c r="EX63" s="24"/>
      <c r="EY63" s="24"/>
      <c r="EZ63" s="24"/>
      <c r="FA63" s="8"/>
      <c r="FB63" s="8"/>
      <c r="FC63" s="8"/>
      <c r="FD63" s="8"/>
      <c r="FE63" s="9"/>
      <c r="FF63" s="10"/>
      <c r="FG63" s="11"/>
      <c r="FH63" s="6"/>
      <c r="FI63" s="12"/>
      <c r="FJ63" s="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24"/>
      <c r="GJ63" s="24"/>
      <c r="GK63" s="24"/>
      <c r="GL63" s="24"/>
      <c r="GM63" s="8"/>
      <c r="GN63" s="8"/>
      <c r="GO63" s="8"/>
      <c r="GP63" s="8"/>
      <c r="GQ63" s="9"/>
      <c r="GR63" s="10"/>
      <c r="GS63" s="11"/>
      <c r="GT63" s="6"/>
      <c r="GU63" s="12"/>
      <c r="GV63" s="3"/>
      <c r="GW63" s="13"/>
      <c r="GX63" s="13"/>
      <c r="GY63" s="13"/>
      <c r="GZ63" s="13"/>
      <c r="HA63" s="13"/>
      <c r="HB63" s="13"/>
      <c r="HC63" s="13"/>
      <c r="HD63" s="13"/>
      <c r="HE63" s="13"/>
      <c r="HF63" s="13"/>
    </row>
    <row r="64" spans="1:214" s="7" customFormat="1" ht="48" customHeight="1" thickBot="1">
      <c r="A64" s="598"/>
      <c r="B64" s="250">
        <v>47</v>
      </c>
      <c r="C64" s="198"/>
      <c r="D64" s="110" t="s">
        <v>1083</v>
      </c>
      <c r="E64" s="110" t="s">
        <v>386</v>
      </c>
      <c r="F64" s="114">
        <v>1</v>
      </c>
      <c r="G64" s="136" t="s">
        <v>282</v>
      </c>
      <c r="H64" s="136"/>
      <c r="I64" s="110" t="s">
        <v>215</v>
      </c>
      <c r="J64" s="111" t="s">
        <v>364</v>
      </c>
      <c r="K64" s="112">
        <v>6</v>
      </c>
      <c r="L64" s="111" t="s">
        <v>56</v>
      </c>
      <c r="M64" s="246"/>
      <c r="N64" s="114"/>
      <c r="O64" s="114">
        <v>6</v>
      </c>
      <c r="P64" s="135">
        <v>4000</v>
      </c>
      <c r="Q64" s="299">
        <f>M64</f>
        <v>0</v>
      </c>
      <c r="R64" s="299">
        <f>N64</f>
        <v>0</v>
      </c>
      <c r="S64" s="299">
        <f>O64</f>
        <v>6</v>
      </c>
      <c r="T64" s="299">
        <f>P64</f>
        <v>4000</v>
      </c>
      <c r="U64" s="300">
        <f>IF(Q64+R64=0,S64*T64,OR(IF(Q64+S64=0,R64*T64),OR(IF(R64+S64=0,Q64*T64))))</f>
        <v>24000</v>
      </c>
      <c r="V64" s="440">
        <f>IF(U64=TRUE,(Q64+R64+S64)*T64,U64)</f>
        <v>24000</v>
      </c>
      <c r="W64" s="318"/>
    </row>
    <row r="65" spans="1:214" s="14" customFormat="1" ht="48" customHeight="1" thickBot="1">
      <c r="A65" s="470" t="s">
        <v>370</v>
      </c>
      <c r="B65" s="520"/>
      <c r="C65" s="432">
        <v>40941575</v>
      </c>
      <c r="D65" s="769" t="s">
        <v>1061</v>
      </c>
      <c r="E65" s="770"/>
      <c r="F65" s="610"/>
      <c r="G65" s="610"/>
      <c r="H65" s="610"/>
      <c r="I65" s="610"/>
      <c r="J65" s="610"/>
      <c r="K65" s="610"/>
      <c r="L65" s="230"/>
      <c r="M65" s="231"/>
      <c r="N65" s="232"/>
      <c r="O65" s="231"/>
      <c r="P65" s="232"/>
      <c r="Q65" s="116"/>
      <c r="R65" s="116"/>
      <c r="S65" s="116"/>
      <c r="T65" s="116"/>
      <c r="U65" s="611"/>
      <c r="V65" s="608"/>
      <c r="W65" s="609"/>
      <c r="X65" s="13"/>
      <c r="Y65" s="13"/>
      <c r="Z65" s="13"/>
      <c r="AA65" s="13"/>
      <c r="AB65" s="13"/>
      <c r="AC65" s="13"/>
      <c r="AD65" s="13"/>
      <c r="AE65" s="13"/>
      <c r="AF65" s="13"/>
      <c r="AG65" s="13"/>
      <c r="AH65" s="13"/>
      <c r="AI65" s="13"/>
      <c r="AJ65" s="13"/>
      <c r="AK65" s="13"/>
      <c r="AL65" s="13"/>
      <c r="AM65" s="24"/>
      <c r="AN65" s="24"/>
      <c r="AO65" s="24"/>
      <c r="AP65" s="24"/>
      <c r="AQ65" s="8"/>
      <c r="AR65" s="8"/>
      <c r="AS65" s="8"/>
      <c r="AT65" s="8"/>
      <c r="AU65" s="9"/>
      <c r="AV65" s="10"/>
      <c r="AW65" s="11"/>
      <c r="AX65" s="6"/>
      <c r="AY65" s="12"/>
      <c r="AZ65" s="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24"/>
      <c r="BZ65" s="24"/>
      <c r="CA65" s="24"/>
      <c r="CB65" s="24"/>
      <c r="CC65" s="8"/>
      <c r="CD65" s="8"/>
      <c r="CE65" s="8"/>
      <c r="CF65" s="8"/>
      <c r="CG65" s="9"/>
      <c r="CH65" s="10"/>
      <c r="CI65" s="11"/>
      <c r="CJ65" s="6"/>
      <c r="CK65" s="12"/>
      <c r="CL65" s="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24"/>
      <c r="DL65" s="24"/>
      <c r="DM65" s="24"/>
      <c r="DN65" s="24"/>
      <c r="DO65" s="8"/>
      <c r="DP65" s="8"/>
      <c r="DQ65" s="8"/>
      <c r="DR65" s="8"/>
      <c r="DS65" s="9"/>
      <c r="DT65" s="10"/>
      <c r="DU65" s="11"/>
      <c r="DV65" s="6"/>
      <c r="DW65" s="12"/>
      <c r="DX65" s="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24"/>
      <c r="EX65" s="24"/>
      <c r="EY65" s="24"/>
      <c r="EZ65" s="24"/>
      <c r="FA65" s="8"/>
      <c r="FB65" s="8"/>
      <c r="FC65" s="8"/>
      <c r="FD65" s="8"/>
      <c r="FE65" s="9"/>
      <c r="FF65" s="10"/>
      <c r="FG65" s="11"/>
      <c r="FH65" s="6"/>
      <c r="FI65" s="12"/>
      <c r="FJ65" s="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24"/>
      <c r="GJ65" s="24"/>
      <c r="GK65" s="24"/>
      <c r="GL65" s="24"/>
      <c r="GM65" s="8"/>
      <c r="GN65" s="8"/>
      <c r="GO65" s="8"/>
      <c r="GP65" s="8"/>
      <c r="GQ65" s="9"/>
      <c r="GR65" s="10"/>
      <c r="GS65" s="11"/>
      <c r="GT65" s="6"/>
      <c r="GU65" s="12"/>
      <c r="GV65" s="3"/>
      <c r="GW65" s="13"/>
      <c r="GX65" s="13"/>
      <c r="GY65" s="13"/>
      <c r="GZ65" s="13"/>
      <c r="HA65" s="13"/>
      <c r="HB65" s="13"/>
      <c r="HC65" s="13"/>
      <c r="HD65" s="13"/>
      <c r="HE65" s="13"/>
      <c r="HF65" s="13"/>
    </row>
    <row r="66" spans="1:214" s="7" customFormat="1" ht="48" customHeight="1">
      <c r="A66" s="581"/>
      <c r="B66" s="131">
        <v>48</v>
      </c>
      <c r="C66" s="529"/>
      <c r="D66" s="88" t="s">
        <v>1061</v>
      </c>
      <c r="E66" s="88" t="s">
        <v>381</v>
      </c>
      <c r="F66" s="121">
        <v>1</v>
      </c>
      <c r="G66" s="429" t="s">
        <v>298</v>
      </c>
      <c r="H66" s="429"/>
      <c r="I66" s="88" t="s">
        <v>159</v>
      </c>
      <c r="J66" s="89" t="s">
        <v>365</v>
      </c>
      <c r="K66" s="90">
        <v>8</v>
      </c>
      <c r="L66" s="89" t="s">
        <v>50</v>
      </c>
      <c r="M66" s="120">
        <v>6</v>
      </c>
      <c r="N66" s="121"/>
      <c r="O66" s="89"/>
      <c r="P66" s="94">
        <v>7000</v>
      </c>
      <c r="Q66" s="295">
        <f t="shared" ref="Q66:T67" si="38">M66</f>
        <v>6</v>
      </c>
      <c r="R66" s="295">
        <f t="shared" si="38"/>
        <v>0</v>
      </c>
      <c r="S66" s="295">
        <f t="shared" si="38"/>
        <v>0</v>
      </c>
      <c r="T66" s="295">
        <f t="shared" si="38"/>
        <v>7000</v>
      </c>
      <c r="U66" s="296" t="b">
        <f>IF(Q66+R66=0,S66*T66,OR(IF(Q66+S66=0,R66*T66),OR(IF(R66+S66=0,Q66*T66))))</f>
        <v>1</v>
      </c>
      <c r="V66" s="437">
        <f>IF(U66=TRUE,(Q66+R66+S66)*T66,U66)</f>
        <v>42000</v>
      </c>
      <c r="W66" s="316"/>
    </row>
    <row r="67" spans="1:214" s="7" customFormat="1" ht="48" customHeight="1" thickBot="1">
      <c r="A67" s="582"/>
      <c r="B67" s="413">
        <v>49</v>
      </c>
      <c r="C67" s="583"/>
      <c r="D67" s="419" t="s">
        <v>1061</v>
      </c>
      <c r="E67" s="102" t="s">
        <v>381</v>
      </c>
      <c r="F67" s="415">
        <v>2</v>
      </c>
      <c r="G67" s="411" t="s">
        <v>298</v>
      </c>
      <c r="H67" s="411"/>
      <c r="I67" s="419" t="s">
        <v>159</v>
      </c>
      <c r="J67" s="412" t="s">
        <v>365</v>
      </c>
      <c r="K67" s="420">
        <v>8</v>
      </c>
      <c r="L67" s="412" t="s">
        <v>54</v>
      </c>
      <c r="M67" s="414">
        <v>8</v>
      </c>
      <c r="N67" s="415"/>
      <c r="O67" s="412"/>
      <c r="P67" s="423">
        <v>3500</v>
      </c>
      <c r="Q67" s="350">
        <f t="shared" si="38"/>
        <v>8</v>
      </c>
      <c r="R67" s="350">
        <f t="shared" si="38"/>
        <v>0</v>
      </c>
      <c r="S67" s="350">
        <f t="shared" si="38"/>
        <v>0</v>
      </c>
      <c r="T67" s="350">
        <f t="shared" si="38"/>
        <v>3500</v>
      </c>
      <c r="U67" s="351" t="b">
        <f>IF(Q67+R67=0,S67*T67,OR(IF(Q67+S67=0,R67*T67),OR(IF(R67+S67=0,Q67*T67))))</f>
        <v>1</v>
      </c>
      <c r="V67" s="437">
        <f>IF(U67=TRUE,(Q67+R67+S67)*T67,U67)</f>
        <v>28000</v>
      </c>
      <c r="W67" s="316"/>
    </row>
    <row r="68" spans="1:214" s="14" customFormat="1" ht="48" customHeight="1" thickBot="1">
      <c r="A68" s="470" t="s">
        <v>371</v>
      </c>
      <c r="B68" s="520"/>
      <c r="C68" s="562">
        <v>92963982</v>
      </c>
      <c r="D68" s="576" t="s">
        <v>1062</v>
      </c>
      <c r="E68" s="606"/>
      <c r="F68" s="606"/>
      <c r="G68" s="606"/>
      <c r="H68" s="606"/>
      <c r="I68" s="606"/>
      <c r="J68" s="606"/>
      <c r="K68" s="606"/>
      <c r="L68" s="224"/>
      <c r="M68" s="225"/>
      <c r="N68" s="226"/>
      <c r="O68" s="225"/>
      <c r="P68" s="226"/>
      <c r="Q68" s="109"/>
      <c r="R68" s="109"/>
      <c r="S68" s="109"/>
      <c r="T68" s="109"/>
      <c r="U68" s="607"/>
      <c r="V68" s="608"/>
      <c r="W68" s="609"/>
      <c r="X68" s="13"/>
      <c r="Y68" s="13"/>
      <c r="Z68" s="13"/>
      <c r="AA68" s="13"/>
      <c r="AB68" s="13"/>
      <c r="AC68" s="13"/>
      <c r="AD68" s="13"/>
      <c r="AE68" s="13"/>
      <c r="AF68" s="13"/>
      <c r="AG68" s="13"/>
      <c r="AH68" s="13"/>
      <c r="AI68" s="13"/>
      <c r="AJ68" s="13"/>
      <c r="AK68" s="13"/>
      <c r="AL68" s="13"/>
      <c r="AM68" s="24"/>
      <c r="AN68" s="24"/>
      <c r="AO68" s="24"/>
      <c r="AP68" s="24"/>
      <c r="AQ68" s="8"/>
      <c r="AR68" s="8"/>
      <c r="AS68" s="8"/>
      <c r="AT68" s="8"/>
      <c r="AU68" s="9"/>
      <c r="AV68" s="10"/>
      <c r="AW68" s="11"/>
      <c r="AX68" s="6"/>
      <c r="AY68" s="12"/>
      <c r="AZ68" s="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24"/>
      <c r="BZ68" s="24"/>
      <c r="CA68" s="24"/>
      <c r="CB68" s="24"/>
      <c r="CC68" s="8"/>
      <c r="CD68" s="8"/>
      <c r="CE68" s="8"/>
      <c r="CF68" s="8"/>
      <c r="CG68" s="9"/>
      <c r="CH68" s="10"/>
      <c r="CI68" s="11"/>
      <c r="CJ68" s="6"/>
      <c r="CK68" s="12"/>
      <c r="CL68" s="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24"/>
      <c r="DL68" s="24"/>
      <c r="DM68" s="24"/>
      <c r="DN68" s="24"/>
      <c r="DO68" s="8"/>
      <c r="DP68" s="8"/>
      <c r="DQ68" s="8"/>
      <c r="DR68" s="8"/>
      <c r="DS68" s="9"/>
      <c r="DT68" s="10"/>
      <c r="DU68" s="11"/>
      <c r="DV68" s="6"/>
      <c r="DW68" s="12"/>
      <c r="DX68" s="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24"/>
      <c r="EX68" s="24"/>
      <c r="EY68" s="24"/>
      <c r="EZ68" s="24"/>
      <c r="FA68" s="8"/>
      <c r="FB68" s="8"/>
      <c r="FC68" s="8"/>
      <c r="FD68" s="8"/>
      <c r="FE68" s="9"/>
      <c r="FF68" s="10"/>
      <c r="FG68" s="11"/>
      <c r="FH68" s="6"/>
      <c r="FI68" s="12"/>
      <c r="FJ68" s="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24"/>
      <c r="GJ68" s="24"/>
      <c r="GK68" s="24"/>
      <c r="GL68" s="24"/>
      <c r="GM68" s="8"/>
      <c r="GN68" s="8"/>
      <c r="GO68" s="8"/>
      <c r="GP68" s="8"/>
      <c r="GQ68" s="9"/>
      <c r="GR68" s="10"/>
      <c r="GS68" s="11"/>
      <c r="GT68" s="6"/>
      <c r="GU68" s="12"/>
      <c r="GV68" s="3"/>
      <c r="GW68" s="13"/>
      <c r="GX68" s="13"/>
      <c r="GY68" s="13"/>
      <c r="GZ68" s="13"/>
      <c r="HA68" s="13"/>
      <c r="HB68" s="13"/>
      <c r="HC68" s="13"/>
      <c r="HD68" s="13"/>
      <c r="HE68" s="13"/>
      <c r="HF68" s="13"/>
    </row>
    <row r="69" spans="1:214" s="7" customFormat="1" ht="48" customHeight="1">
      <c r="A69" s="581"/>
      <c r="B69" s="131">
        <v>50</v>
      </c>
      <c r="C69" s="529"/>
      <c r="D69" s="88" t="s">
        <v>1062</v>
      </c>
      <c r="E69" s="88" t="s">
        <v>388</v>
      </c>
      <c r="F69" s="121">
        <v>1</v>
      </c>
      <c r="G69" s="429" t="s">
        <v>389</v>
      </c>
      <c r="H69" s="429"/>
      <c r="I69" s="88" t="s">
        <v>226</v>
      </c>
      <c r="J69" s="89" t="s">
        <v>365</v>
      </c>
      <c r="K69" s="90">
        <v>6</v>
      </c>
      <c r="L69" s="89" t="s">
        <v>56</v>
      </c>
      <c r="M69" s="120"/>
      <c r="N69" s="121"/>
      <c r="O69" s="89">
        <v>6</v>
      </c>
      <c r="P69" s="94">
        <v>2000</v>
      </c>
      <c r="Q69" s="295">
        <f t="shared" ref="Q69:T70" si="39">M69</f>
        <v>0</v>
      </c>
      <c r="R69" s="295">
        <f t="shared" si="39"/>
        <v>0</v>
      </c>
      <c r="S69" s="295">
        <f t="shared" si="39"/>
        <v>6</v>
      </c>
      <c r="T69" s="295">
        <f t="shared" si="39"/>
        <v>2000</v>
      </c>
      <c r="U69" s="296">
        <f>IF(Q69+R69=0,S69*T69,OR(IF(Q69+S69=0,R69*T69),OR(IF(R69+S69=0,Q69*T69))))</f>
        <v>12000</v>
      </c>
      <c r="V69" s="437">
        <f>IF(U69=TRUE,(Q69+R69+S69)*T69,U69)</f>
        <v>12000</v>
      </c>
      <c r="W69" s="316"/>
    </row>
    <row r="70" spans="1:214" s="7" customFormat="1" ht="48" customHeight="1" thickBot="1">
      <c r="A70" s="582"/>
      <c r="B70" s="413">
        <v>51</v>
      </c>
      <c r="C70" s="583"/>
      <c r="D70" s="419" t="s">
        <v>1062</v>
      </c>
      <c r="E70" s="102" t="s">
        <v>388</v>
      </c>
      <c r="F70" s="415">
        <v>2</v>
      </c>
      <c r="G70" s="411" t="s">
        <v>288</v>
      </c>
      <c r="H70" s="411"/>
      <c r="I70" s="419" t="s">
        <v>228</v>
      </c>
      <c r="J70" s="412" t="s">
        <v>365</v>
      </c>
      <c r="K70" s="420">
        <v>6</v>
      </c>
      <c r="L70" s="412" t="s">
        <v>56</v>
      </c>
      <c r="M70" s="414"/>
      <c r="N70" s="415"/>
      <c r="O70" s="412">
        <v>6</v>
      </c>
      <c r="P70" s="423">
        <v>2500</v>
      </c>
      <c r="Q70" s="332">
        <f t="shared" si="39"/>
        <v>0</v>
      </c>
      <c r="R70" s="332">
        <f t="shared" si="39"/>
        <v>0</v>
      </c>
      <c r="S70" s="332">
        <f t="shared" si="39"/>
        <v>6</v>
      </c>
      <c r="T70" s="332">
        <f t="shared" si="39"/>
        <v>2500</v>
      </c>
      <c r="U70" s="306">
        <f>IF(Q70+R70=0,S70*T70,OR(IF(Q70+S70=0,R70*T70),OR(IF(R70+S70=0,Q70*T70))))</f>
        <v>15000</v>
      </c>
      <c r="V70" s="437">
        <f>IF(U70=TRUE,(Q70+R70+S70)*T70,U70)</f>
        <v>15000</v>
      </c>
      <c r="W70" s="316"/>
    </row>
    <row r="71" spans="1:214"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14"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14"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14"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14"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14"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14"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14"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14"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14"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23"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23"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23"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23" s="20" customFormat="1">
      <c r="A164" s="258"/>
      <c r="B164" s="259"/>
      <c r="C164" s="258"/>
      <c r="D164" s="260"/>
      <c r="E164" s="261"/>
      <c r="F164" s="261"/>
      <c r="G164" s="261"/>
      <c r="H164" s="261"/>
      <c r="I164" s="260"/>
      <c r="J164" s="262"/>
      <c r="K164" s="262"/>
      <c r="L164" s="263"/>
      <c r="M164" s="262"/>
      <c r="N164" s="262"/>
      <c r="O164" s="262"/>
      <c r="P164" s="264"/>
      <c r="Q164" s="29"/>
      <c r="R164" s="29"/>
      <c r="S164" s="29"/>
      <c r="T164" s="29"/>
      <c r="U164" s="172"/>
      <c r="V164" s="172"/>
      <c r="W164" s="172"/>
    </row>
    <row r="165" spans="1:23" s="20" customFormat="1">
      <c r="A165" s="258"/>
      <c r="B165" s="259"/>
      <c r="C165" s="258"/>
      <c r="D165" s="260"/>
      <c r="E165" s="261"/>
      <c r="F165" s="261"/>
      <c r="G165" s="261"/>
      <c r="H165" s="261"/>
      <c r="I165" s="260"/>
      <c r="J165" s="262"/>
      <c r="K165" s="262"/>
      <c r="L165" s="263"/>
      <c r="M165" s="262"/>
      <c r="N165" s="262"/>
      <c r="O165" s="262"/>
      <c r="P165" s="264"/>
      <c r="Q165" s="29"/>
      <c r="R165" s="29"/>
      <c r="S165" s="29"/>
      <c r="T165" s="29"/>
      <c r="U165" s="172"/>
      <c r="V165" s="172"/>
      <c r="W165" s="172"/>
    </row>
    <row r="166" spans="1:23" s="20" customFormat="1">
      <c r="A166" s="258"/>
      <c r="B166" s="259"/>
      <c r="C166" s="258"/>
      <c r="D166" s="260"/>
      <c r="E166" s="261"/>
      <c r="F166" s="261"/>
      <c r="G166" s="261"/>
      <c r="H166" s="261"/>
      <c r="I166" s="260"/>
      <c r="J166" s="262"/>
      <c r="K166" s="262"/>
      <c r="L166" s="263"/>
      <c r="M166" s="262"/>
      <c r="N166" s="262"/>
      <c r="O166" s="262"/>
      <c r="P166" s="264"/>
      <c r="Q166" s="29"/>
      <c r="R166" s="29"/>
      <c r="S166" s="29"/>
      <c r="T166" s="29"/>
      <c r="U166" s="172"/>
      <c r="V166" s="172"/>
      <c r="W166" s="172"/>
    </row>
    <row r="167" spans="1:23" s="20" customFormat="1">
      <c r="A167" s="258"/>
      <c r="B167" s="259"/>
      <c r="C167" s="258"/>
      <c r="D167" s="260"/>
      <c r="E167" s="261"/>
      <c r="F167" s="261"/>
      <c r="G167" s="261"/>
      <c r="H167" s="261"/>
      <c r="I167" s="260"/>
      <c r="J167" s="262"/>
      <c r="K167" s="262"/>
      <c r="L167" s="263"/>
      <c r="M167" s="262"/>
      <c r="N167" s="262"/>
      <c r="O167" s="262"/>
      <c r="P167" s="264"/>
      <c r="Q167" s="29"/>
      <c r="R167" s="29"/>
      <c r="S167" s="29"/>
      <c r="T167" s="29"/>
      <c r="U167" s="172"/>
      <c r="V167" s="172"/>
      <c r="W167" s="172"/>
    </row>
    <row r="168" spans="1:23" s="20" customFormat="1">
      <c r="A168" s="258"/>
      <c r="B168" s="259"/>
      <c r="C168" s="258"/>
      <c r="D168" s="260"/>
      <c r="E168" s="261"/>
      <c r="F168" s="261"/>
      <c r="G168" s="261"/>
      <c r="H168" s="261"/>
      <c r="I168" s="260"/>
      <c r="J168" s="262"/>
      <c r="K168" s="262"/>
      <c r="L168" s="263"/>
      <c r="M168" s="262"/>
      <c r="N168" s="262"/>
      <c r="O168" s="262"/>
      <c r="P168" s="264"/>
      <c r="Q168" s="29"/>
      <c r="R168" s="29"/>
      <c r="S168" s="29"/>
      <c r="T168" s="29"/>
      <c r="U168" s="172"/>
      <c r="V168" s="172"/>
      <c r="W168" s="172"/>
    </row>
    <row r="169" spans="1:23" s="20" customFormat="1">
      <c r="A169" s="258"/>
      <c r="B169" s="259"/>
      <c r="C169" s="258"/>
      <c r="D169" s="260"/>
      <c r="E169" s="261"/>
      <c r="F169" s="261"/>
      <c r="G169" s="261"/>
      <c r="H169" s="261"/>
      <c r="I169" s="260"/>
      <c r="J169" s="262"/>
      <c r="K169" s="262"/>
      <c r="L169" s="263"/>
      <c r="M169" s="262"/>
      <c r="N169" s="262"/>
      <c r="O169" s="262"/>
      <c r="P169" s="264"/>
      <c r="Q169" s="29"/>
      <c r="R169" s="29"/>
      <c r="S169" s="29"/>
      <c r="T169" s="29"/>
      <c r="U169" s="172"/>
      <c r="V169" s="172"/>
      <c r="W169" s="172"/>
    </row>
    <row r="170" spans="1:23" s="20" customFormat="1">
      <c r="A170" s="258"/>
      <c r="B170" s="259"/>
      <c r="C170" s="258"/>
      <c r="D170" s="260"/>
      <c r="E170" s="261"/>
      <c r="F170" s="261"/>
      <c r="G170" s="261"/>
      <c r="H170" s="261"/>
      <c r="I170" s="260"/>
      <c r="J170" s="262"/>
      <c r="K170" s="262"/>
      <c r="L170" s="263"/>
      <c r="M170" s="262"/>
      <c r="N170" s="262"/>
      <c r="O170" s="262"/>
      <c r="P170" s="264"/>
      <c r="Q170" s="29"/>
      <c r="R170" s="29"/>
      <c r="S170" s="29"/>
      <c r="T170" s="29"/>
      <c r="U170" s="172"/>
      <c r="V170" s="172"/>
      <c r="W170" s="172"/>
    </row>
    <row r="171" spans="1:23" s="20" customFormat="1">
      <c r="A171" s="258"/>
      <c r="B171" s="259"/>
      <c r="C171" s="258"/>
      <c r="D171" s="260"/>
      <c r="E171" s="261"/>
      <c r="F171" s="261"/>
      <c r="G171" s="261"/>
      <c r="H171" s="261"/>
      <c r="I171" s="260"/>
      <c r="J171" s="262"/>
      <c r="K171" s="262"/>
      <c r="L171" s="263"/>
      <c r="M171" s="262"/>
      <c r="N171" s="262"/>
      <c r="O171" s="262"/>
      <c r="P171" s="264"/>
      <c r="Q171" s="29"/>
      <c r="R171" s="29"/>
      <c r="S171" s="29"/>
      <c r="T171" s="29"/>
      <c r="U171" s="172"/>
      <c r="V171" s="172"/>
      <c r="W171" s="172"/>
    </row>
    <row r="172" spans="1:23" s="20" customFormat="1">
      <c r="A172" s="258"/>
      <c r="B172" s="259"/>
      <c r="C172" s="258"/>
      <c r="D172" s="260"/>
      <c r="E172" s="261"/>
      <c r="F172" s="261"/>
      <c r="G172" s="261"/>
      <c r="H172" s="261"/>
      <c r="I172" s="260"/>
      <c r="J172" s="262"/>
      <c r="K172" s="262"/>
      <c r="L172" s="263"/>
      <c r="M172" s="262"/>
      <c r="N172" s="262"/>
      <c r="O172" s="262"/>
      <c r="P172" s="264"/>
      <c r="Q172" s="29"/>
      <c r="R172" s="29"/>
      <c r="S172" s="29"/>
      <c r="T172" s="29"/>
      <c r="U172" s="172"/>
      <c r="V172" s="172"/>
      <c r="W172" s="172"/>
    </row>
    <row r="173" spans="1:23" s="20" customFormat="1">
      <c r="A173" s="258"/>
      <c r="B173" s="259"/>
      <c r="C173" s="258"/>
      <c r="D173" s="260"/>
      <c r="E173" s="261"/>
      <c r="F173" s="261"/>
      <c r="G173" s="261"/>
      <c r="H173" s="261"/>
      <c r="I173" s="260"/>
      <c r="J173" s="262"/>
      <c r="K173" s="262"/>
      <c r="L173" s="263"/>
      <c r="M173" s="262"/>
      <c r="N173" s="262"/>
      <c r="O173" s="262"/>
      <c r="P173" s="264"/>
      <c r="Q173" s="29"/>
      <c r="R173" s="29"/>
      <c r="S173" s="29"/>
      <c r="T173" s="29"/>
      <c r="U173" s="172"/>
      <c r="V173" s="172"/>
      <c r="W173" s="172"/>
    </row>
    <row r="174" spans="1:23" s="20" customFormat="1">
      <c r="A174" s="258"/>
      <c r="B174" s="259"/>
      <c r="C174" s="258"/>
      <c r="D174" s="260"/>
      <c r="E174" s="261"/>
      <c r="F174" s="261"/>
      <c r="G174" s="261"/>
      <c r="H174" s="261"/>
      <c r="I174" s="260"/>
      <c r="J174" s="262"/>
      <c r="K174" s="262"/>
      <c r="L174" s="263"/>
      <c r="M174" s="262"/>
      <c r="N174" s="262"/>
      <c r="O174" s="262"/>
      <c r="P174" s="264"/>
      <c r="Q174" s="29"/>
      <c r="R174" s="29"/>
      <c r="S174" s="29"/>
      <c r="T174" s="29"/>
      <c r="U174" s="172"/>
      <c r="V174" s="172"/>
      <c r="W174" s="172"/>
    </row>
    <row r="175" spans="1:23" s="20" customFormat="1">
      <c r="A175" s="258"/>
      <c r="B175" s="259"/>
      <c r="C175" s="258"/>
      <c r="D175" s="260"/>
      <c r="E175" s="261"/>
      <c r="F175" s="261"/>
      <c r="G175" s="261"/>
      <c r="H175" s="261"/>
      <c r="I175" s="260"/>
      <c r="J175" s="262"/>
      <c r="K175" s="262"/>
      <c r="L175" s="263"/>
      <c r="M175" s="262"/>
      <c r="N175" s="262"/>
      <c r="O175" s="262"/>
      <c r="P175" s="264"/>
      <c r="Q175" s="29"/>
      <c r="R175" s="29"/>
      <c r="S175" s="29"/>
      <c r="T175" s="29"/>
      <c r="U175" s="172"/>
      <c r="V175" s="172"/>
      <c r="W175" s="172"/>
    </row>
    <row r="176" spans="1:23" s="20" customFormat="1">
      <c r="A176" s="258"/>
      <c r="B176" s="259"/>
      <c r="C176" s="258"/>
      <c r="D176" s="260"/>
      <c r="E176" s="261"/>
      <c r="F176" s="261"/>
      <c r="G176" s="261"/>
      <c r="H176" s="261"/>
      <c r="I176" s="260"/>
      <c r="J176" s="262"/>
      <c r="K176" s="262"/>
      <c r="L176" s="263"/>
      <c r="M176" s="262"/>
      <c r="N176" s="262"/>
      <c r="O176" s="262"/>
      <c r="P176" s="264"/>
      <c r="Q176" s="29"/>
      <c r="R176" s="29"/>
      <c r="S176" s="29"/>
      <c r="T176" s="29"/>
      <c r="U176" s="172"/>
      <c r="V176" s="172"/>
      <c r="W176" s="172"/>
    </row>
    <row r="177" spans="1:35" s="20" customFormat="1">
      <c r="A177" s="258"/>
      <c r="B177" s="259"/>
      <c r="C177" s="258"/>
      <c r="D177" s="260"/>
      <c r="E177" s="261"/>
      <c r="F177" s="261"/>
      <c r="G177" s="261"/>
      <c r="H177" s="261"/>
      <c r="I177" s="260"/>
      <c r="J177" s="262"/>
      <c r="K177" s="262"/>
      <c r="L177" s="263"/>
      <c r="M177" s="262"/>
      <c r="N177" s="262"/>
      <c r="O177" s="262"/>
      <c r="P177" s="264"/>
      <c r="Q177" s="29"/>
      <c r="R177" s="29"/>
      <c r="S177" s="29"/>
      <c r="T177" s="29"/>
      <c r="U177" s="172"/>
      <c r="V177" s="172"/>
      <c r="W177" s="172"/>
    </row>
    <row r="178" spans="1:35" s="20" customFormat="1">
      <c r="A178" s="258"/>
      <c r="B178" s="259"/>
      <c r="C178" s="258"/>
      <c r="D178" s="260"/>
      <c r="E178" s="261"/>
      <c r="F178" s="261"/>
      <c r="G178" s="261"/>
      <c r="H178" s="261"/>
      <c r="I178" s="260"/>
      <c r="J178" s="262"/>
      <c r="K178" s="262"/>
      <c r="L178" s="263"/>
      <c r="M178" s="262"/>
      <c r="N178" s="262"/>
      <c r="O178" s="262"/>
      <c r="P178" s="264"/>
      <c r="Q178" s="29"/>
      <c r="R178" s="29"/>
      <c r="S178" s="29"/>
      <c r="T178" s="29"/>
      <c r="U178" s="172"/>
      <c r="V178" s="172"/>
      <c r="W178" s="172"/>
    </row>
    <row r="179" spans="1:35" s="20" customFormat="1">
      <c r="A179" s="258"/>
      <c r="B179" s="259"/>
      <c r="C179" s="258"/>
      <c r="D179" s="260"/>
      <c r="E179" s="261"/>
      <c r="F179" s="261"/>
      <c r="G179" s="261"/>
      <c r="H179" s="261"/>
      <c r="I179" s="260"/>
      <c r="J179" s="262"/>
      <c r="K179" s="262"/>
      <c r="L179" s="263"/>
      <c r="M179" s="262"/>
      <c r="N179" s="262"/>
      <c r="O179" s="262"/>
      <c r="P179" s="264"/>
      <c r="Q179" s="29"/>
      <c r="R179" s="29"/>
      <c r="S179" s="29"/>
      <c r="T179" s="29"/>
      <c r="U179" s="172"/>
      <c r="V179" s="172"/>
      <c r="W179" s="172"/>
    </row>
    <row r="180" spans="1:35" s="20" customFormat="1">
      <c r="A180" s="258"/>
      <c r="B180" s="259"/>
      <c r="C180" s="258"/>
      <c r="D180" s="260"/>
      <c r="E180" s="261"/>
      <c r="F180" s="261"/>
      <c r="G180" s="261"/>
      <c r="H180" s="261"/>
      <c r="I180" s="260"/>
      <c r="J180" s="262"/>
      <c r="K180" s="262"/>
      <c r="L180" s="263"/>
      <c r="M180" s="262"/>
      <c r="N180" s="262"/>
      <c r="O180" s="262"/>
      <c r="P180" s="264"/>
      <c r="Q180" s="29"/>
      <c r="R180" s="29"/>
      <c r="S180" s="29"/>
      <c r="T180" s="29"/>
      <c r="U180" s="172"/>
      <c r="V180" s="172"/>
      <c r="W180" s="172"/>
    </row>
    <row r="181" spans="1:35" s="20" customFormat="1">
      <c r="A181" s="258"/>
      <c r="B181" s="259"/>
      <c r="C181" s="258"/>
      <c r="D181" s="260"/>
      <c r="E181" s="265"/>
      <c r="F181" s="261"/>
      <c r="G181" s="261"/>
      <c r="H181" s="261"/>
      <c r="I181" s="260"/>
      <c r="J181" s="262"/>
      <c r="K181" s="262"/>
      <c r="L181" s="263"/>
      <c r="M181" s="262"/>
      <c r="N181" s="262"/>
      <c r="O181" s="262"/>
      <c r="P181" s="264"/>
      <c r="Q181" s="29"/>
      <c r="R181" s="29"/>
      <c r="S181" s="29"/>
      <c r="T181" s="29"/>
      <c r="U181" s="172"/>
      <c r="V181" s="172"/>
      <c r="W181" s="172"/>
    </row>
    <row r="182" spans="1:35" s="7" customFormat="1">
      <c r="A182" s="266"/>
      <c r="B182" s="267"/>
      <c r="C182" s="266"/>
      <c r="D182" s="268"/>
      <c r="E182" s="265"/>
      <c r="F182" s="265"/>
      <c r="G182" s="265"/>
      <c r="H182" s="265"/>
      <c r="I182" s="268"/>
      <c r="J182" s="269"/>
      <c r="K182" s="269"/>
      <c r="L182" s="270"/>
      <c r="M182" s="269"/>
      <c r="N182" s="269"/>
      <c r="O182" s="269"/>
      <c r="P182" s="271"/>
      <c r="Q182" s="27"/>
      <c r="R182" s="27"/>
      <c r="S182" s="27"/>
      <c r="T182" s="27"/>
      <c r="U182" s="173"/>
      <c r="V182" s="173"/>
      <c r="W182" s="173"/>
      <c r="X182" s="20"/>
      <c r="Y182" s="20"/>
      <c r="Z182" s="20"/>
      <c r="AA182" s="20"/>
      <c r="AB182" s="20"/>
      <c r="AC182" s="20"/>
      <c r="AD182" s="20"/>
      <c r="AE182" s="20"/>
      <c r="AF182" s="20"/>
      <c r="AG182" s="20"/>
      <c r="AH182" s="20"/>
      <c r="AI182" s="20"/>
    </row>
    <row r="183" spans="1:35" s="7" customFormat="1">
      <c r="A183" s="266"/>
      <c r="B183" s="267"/>
      <c r="C183" s="266"/>
      <c r="D183" s="268"/>
      <c r="E183" s="265"/>
      <c r="F183" s="265"/>
      <c r="G183" s="265"/>
      <c r="H183" s="265"/>
      <c r="I183" s="268"/>
      <c r="J183" s="269"/>
      <c r="K183" s="269"/>
      <c r="L183" s="270"/>
      <c r="M183" s="269"/>
      <c r="N183" s="269"/>
      <c r="O183" s="269"/>
      <c r="P183" s="271"/>
      <c r="Q183" s="27"/>
      <c r="R183" s="27"/>
      <c r="S183" s="27"/>
      <c r="T183" s="27"/>
      <c r="U183" s="173"/>
      <c r="V183" s="173"/>
      <c r="W183" s="173"/>
      <c r="X183" s="20"/>
      <c r="Y183" s="20"/>
      <c r="Z183" s="20"/>
      <c r="AA183" s="20"/>
      <c r="AB183" s="20"/>
      <c r="AC183" s="20"/>
      <c r="AD183" s="20"/>
      <c r="AE183" s="20"/>
      <c r="AF183" s="20"/>
      <c r="AG183" s="20"/>
      <c r="AH183" s="20"/>
      <c r="AI183" s="20"/>
    </row>
    <row r="184" spans="1:35">
      <c r="D184" s="268"/>
      <c r="E184" s="265"/>
      <c r="F184" s="265"/>
      <c r="G184" s="265"/>
      <c r="H184" s="265"/>
      <c r="I184" s="268"/>
      <c r="J184" s="269"/>
      <c r="K184" s="269"/>
      <c r="L184" s="270"/>
      <c r="M184" s="269"/>
      <c r="N184" s="269"/>
      <c r="O184" s="269"/>
      <c r="P184" s="271"/>
      <c r="Q184" s="27"/>
      <c r="R184" s="27"/>
      <c r="S184" s="27"/>
      <c r="T184" s="27"/>
      <c r="U184" s="173"/>
      <c r="V184" s="173"/>
      <c r="W184" s="173"/>
    </row>
    <row r="185" spans="1:35">
      <c r="D185" s="268"/>
      <c r="E185" s="265"/>
      <c r="F185" s="265"/>
      <c r="G185" s="265"/>
      <c r="H185" s="265"/>
      <c r="I185" s="268"/>
      <c r="J185" s="269"/>
      <c r="K185" s="269"/>
      <c r="L185" s="270"/>
      <c r="M185" s="269"/>
      <c r="N185" s="269"/>
      <c r="O185" s="269"/>
      <c r="P185" s="271"/>
      <c r="Q185" s="27"/>
      <c r="R185" s="27"/>
      <c r="S185" s="27"/>
      <c r="T185" s="27"/>
      <c r="U185" s="173"/>
      <c r="V185" s="173"/>
      <c r="W185" s="173"/>
    </row>
    <row r="186" spans="1:35">
      <c r="D186" s="268"/>
      <c r="E186" s="265"/>
      <c r="F186" s="265"/>
      <c r="G186" s="265"/>
      <c r="H186" s="265"/>
      <c r="I186" s="268"/>
      <c r="J186" s="269"/>
      <c r="K186" s="269"/>
      <c r="L186" s="270"/>
      <c r="M186" s="269"/>
      <c r="N186" s="269"/>
      <c r="O186" s="269"/>
      <c r="P186" s="271"/>
      <c r="Q186" s="27"/>
      <c r="R186" s="27"/>
      <c r="S186" s="27"/>
      <c r="T186" s="27"/>
      <c r="U186" s="173"/>
      <c r="V186" s="173"/>
      <c r="W186" s="173"/>
    </row>
    <row r="187" spans="1:35">
      <c r="D187" s="268"/>
      <c r="E187" s="265"/>
      <c r="F187" s="265"/>
      <c r="G187" s="265"/>
      <c r="H187" s="265"/>
      <c r="I187" s="268"/>
      <c r="J187" s="269"/>
      <c r="K187" s="269"/>
      <c r="L187" s="270"/>
      <c r="M187" s="269"/>
      <c r="N187" s="269"/>
      <c r="O187" s="269"/>
      <c r="P187" s="271"/>
      <c r="Q187" s="27"/>
      <c r="R187" s="27"/>
      <c r="S187" s="27"/>
      <c r="T187" s="27"/>
      <c r="U187" s="173"/>
      <c r="V187" s="173"/>
      <c r="W187" s="173"/>
    </row>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sheetData>
  <mergeCells count="1">
    <mergeCell ref="D65:E65"/>
  </mergeCells>
  <phoneticPr fontId="13" type="noConversion"/>
  <conditionalFormatting sqref="V8:W8 V16:W16 V30:W30 V39:W45 V10:W14 V25:W25 V32:W37 V51:W53">
    <cfRule type="containsText" dxfId="616" priority="13" operator="containsText" text="FALSCH">
      <formula>NOT(ISERROR(SEARCH("FALSCH",V8)))</formula>
    </cfRule>
  </conditionalFormatting>
  <conditionalFormatting sqref="V9:W9">
    <cfRule type="containsText" dxfId="615" priority="12" operator="containsText" text="FALSCH">
      <formula>NOT(ISERROR(SEARCH("FALSCH",V9)))</formula>
    </cfRule>
  </conditionalFormatting>
  <conditionalFormatting sqref="V17:W20">
    <cfRule type="containsText" dxfId="614" priority="11" operator="containsText" text="FALSCH">
      <formula>NOT(ISERROR(SEARCH("FALSCH",V17)))</formula>
    </cfRule>
  </conditionalFormatting>
  <conditionalFormatting sqref="V22:W22">
    <cfRule type="containsText" dxfId="613" priority="10" operator="containsText" text="FALSCH">
      <formula>NOT(ISERROR(SEARCH("FALSCH",V22)))</formula>
    </cfRule>
  </conditionalFormatting>
  <conditionalFormatting sqref="V28:W28">
    <cfRule type="containsText" dxfId="612" priority="9" operator="containsText" text="FALSCH">
      <formula>NOT(ISERROR(SEARCH("FALSCH",V28)))</formula>
    </cfRule>
  </conditionalFormatting>
  <conditionalFormatting sqref="V21:W21">
    <cfRule type="containsText" dxfId="611" priority="7" operator="containsText" text="FALSCH">
      <formula>NOT(ISERROR(SEARCH("FALSCH",V21)))</formula>
    </cfRule>
  </conditionalFormatting>
  <conditionalFormatting sqref="V29:W29">
    <cfRule type="containsText" dxfId="610" priority="6" operator="containsText" text="FALSCH">
      <formula>NOT(ISERROR(SEARCH("FALSCH",V29)))</formula>
    </cfRule>
  </conditionalFormatting>
  <conditionalFormatting sqref="V54:W54 V55">
    <cfRule type="containsText" dxfId="609" priority="5" operator="containsText" text="FALSCH">
      <formula>NOT(ISERROR(SEARCH("FALSCH",V54)))</formula>
    </cfRule>
  </conditionalFormatting>
  <conditionalFormatting sqref="V23:W23">
    <cfRule type="containsText" dxfId="608" priority="2" operator="containsText" text="FALSCH">
      <formula>NOT(ISERROR(SEARCH("FALSCH",V23)))</formula>
    </cfRule>
  </conditionalFormatting>
  <conditionalFormatting sqref="V26:W26">
    <cfRule type="containsText" dxfId="607" priority="1" operator="containsText" text="FALSCH">
      <formula>NOT(ISERROR(SEARCH("FALSCH",V26)))</formula>
    </cfRule>
  </conditionalFormatting>
  <dataValidations disablePrompts="1" count="2">
    <dataValidation type="list" allowBlank="1" showInputMessage="1" showErrorMessage="1" sqref="G8:G14 I16:I23 G25:G26 G39:G49 I25:I26 I59:I60 G59:G60 I62 G28:G30 I8:I14 G57 G16:G23 I57 G51:G55 I28:I30 G62 G64 I64 G66:G67 I66:I67 G32:G37 I32:I37 I51:I55 I39:I49 G69:G70 I69:I70" xr:uid="{00000000-0002-0000-0400-000000000000}">
      <formula1>INDIRECT(E8)</formula1>
    </dataValidation>
    <dataValidation type="list" allowBlank="1" showInputMessage="1" showErrorMessage="1" sqref="P8:P14 P39:P49 P32:P37 P66:P67 P64 P62 P57 P28:P30 P59:P60 P25:P26 P16:P23 P51:P55 P69:P70" xr:uid="{00000000-0002-0000-0400-000001000000}">
      <formula1>INDIRECT(G8)</formula1>
    </dataValidation>
  </dataValidations>
  <pageMargins left="0.74803149606299213" right="0.74803149606299213" top="0.98425196850393704" bottom="0.98425196850393704" header="0.51181102362204722" footer="0.51181102362204722"/>
  <pageSetup paperSize="9" scale="40" orientation="landscape" horizontalDpi="4294967292" verticalDpi="429496729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400-000002000000}">
          <x14:formula1>
            <xm:f>Tabelle3!$B$2:$B$7</xm:f>
          </x14:formula1>
          <xm:sqref>L8:L14 L16:L26 L57 L59:L60 L28:L30 L62 L64 L66:L67 L32:L37 L51:L55 L39:L49 L69:L70</xm:sqref>
        </x14:dataValidation>
        <x14:dataValidation type="list" allowBlank="1" showInputMessage="1" showErrorMessage="1" xr:uid="{00000000-0002-0000-0400-000003000000}">
          <x14:formula1>
            <xm:f>Tabelle4!$B$3:$B$5</xm:f>
          </x14:formula1>
          <xm:sqref>M8:M14 M51:M55 M16:M23 M25:M26 M57 M59:M60 M28:M30 M62 M64 M66:M67 M32:M37 M39:M49 M69:M70</xm:sqref>
        </x14:dataValidation>
        <x14:dataValidation type="list" allowBlank="1" showInputMessage="1" showErrorMessage="1" xr:uid="{00000000-0002-0000-0400-000004000000}">
          <x14:formula1>
            <xm:f>Tabelle4!$D$3:$D$5</xm:f>
          </x14:formula1>
          <xm:sqref>N8:N14 N51:N55 N16:N23 N25:N26 N57 N59:N60 N28:N30 N62 N64 N66:N67 N32:N37 N39:N49 N69:N70</xm:sqref>
        </x14:dataValidation>
        <x14:dataValidation type="list" allowBlank="1" showInputMessage="1" showErrorMessage="1" xr:uid="{00000000-0002-0000-0400-000005000000}">
          <x14:formula1>
            <xm:f>Tabelle4!$F$3:$F$5</xm:f>
          </x14:formula1>
          <xm:sqref>O8:O14 O51:O55 O16:O23 O25:O26 O57 O59:O60 O28:O30 O62 O64 O66:O67 O32:O37 O39:O49 O69:O70</xm:sqref>
        </x14:dataValidation>
        <x14:dataValidation type="list" allowBlank="1" showInputMessage="1" showErrorMessage="1" xr:uid="{00000000-0002-0000-0400-000006000000}">
          <x14:formula1>
            <xm:f>Tabelle3!$D$2:$D$4</xm:f>
          </x14:formula1>
          <xm:sqref>J8:J14 J51:J55 J16:J23 J25:J26 J57 J59:J60 J28:J30 J62 J64 J66:J67 J32:J37 J39:J49 J69:J70</xm:sqref>
        </x14:dataValidation>
        <x14:dataValidation type="list" allowBlank="1" showInputMessage="1" showErrorMessage="1" xr:uid="{00000000-0002-0000-0400-000007000000}">
          <x14:formula1>
            <xm:f>Tabelle1!$A$1:$X$1</xm:f>
          </x14:formula1>
          <xm:sqref>E8:E14 E28:E30 E16:E23 E51:E55 E25:E26 E57 E59:E60 E62 E64 E66:E67 E32:E37 E39:E49 E69:E70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F416"/>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5.332031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701</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19" customHeight="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0.25" customHeight="1" thickBot="1">
      <c r="A6" s="189" t="s">
        <v>129</v>
      </c>
      <c r="B6" s="516" t="s">
        <v>130</v>
      </c>
      <c r="C6" s="42" t="s">
        <v>132</v>
      </c>
      <c r="D6" s="495"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c r="A7" s="261"/>
      <c r="B7" s="261"/>
      <c r="C7" s="261"/>
      <c r="D7" s="515" t="s">
        <v>702</v>
      </c>
      <c r="E7" s="261"/>
      <c r="F7" s="261"/>
      <c r="G7" s="261"/>
      <c r="H7" s="261"/>
      <c r="I7" s="204"/>
      <c r="J7" s="204"/>
      <c r="K7" s="204"/>
      <c r="L7" s="496"/>
      <c r="M7" s="204"/>
      <c r="N7" s="204"/>
      <c r="O7" s="204"/>
      <c r="P7" s="205"/>
      <c r="Q7" s="46"/>
      <c r="R7" s="46"/>
      <c r="S7" s="46"/>
      <c r="T7" s="46"/>
      <c r="U7" s="497"/>
      <c r="V7" s="261"/>
      <c r="W7" s="457"/>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61"/>
      <c r="B8" s="457"/>
      <c r="C8" s="261"/>
      <c r="D8" s="515" t="s">
        <v>703</v>
      </c>
      <c r="E8" s="261"/>
      <c r="F8" s="457"/>
      <c r="G8" s="261"/>
      <c r="H8" s="457"/>
      <c r="I8" s="261"/>
      <c r="J8" s="261"/>
      <c r="K8" s="457"/>
      <c r="L8" s="261"/>
      <c r="M8" s="499"/>
      <c r="N8" s="499"/>
      <c r="O8" s="261"/>
      <c r="P8" s="500"/>
      <c r="Q8" s="501"/>
      <c r="R8" s="501"/>
      <c r="S8" s="501"/>
      <c r="T8" s="501"/>
      <c r="U8" s="502"/>
      <c r="V8" s="261"/>
      <c r="W8" s="457"/>
    </row>
    <row r="9" spans="1:214" s="7" customFormat="1" ht="48" customHeight="1">
      <c r="A9" s="261"/>
      <c r="B9" s="457"/>
      <c r="C9" s="261"/>
      <c r="D9" s="457"/>
      <c r="E9" s="261"/>
      <c r="F9" s="457"/>
      <c r="G9" s="261"/>
      <c r="H9" s="457"/>
      <c r="I9" s="261"/>
      <c r="J9" s="261"/>
      <c r="K9" s="457"/>
      <c r="L9" s="261"/>
      <c r="M9" s="499"/>
      <c r="N9" s="499"/>
      <c r="O9" s="261"/>
      <c r="P9" s="500"/>
      <c r="Q9" s="501"/>
      <c r="R9" s="501"/>
      <c r="S9" s="501"/>
      <c r="T9" s="501"/>
      <c r="U9" s="502"/>
      <c r="V9" s="261"/>
      <c r="W9" s="457"/>
    </row>
    <row r="10" spans="1:214" s="7" customFormat="1" ht="48" customHeight="1">
      <c r="A10" s="261"/>
      <c r="B10" s="457"/>
      <c r="C10" s="261"/>
      <c r="D10" s="457"/>
      <c r="E10" s="261"/>
      <c r="F10" s="457"/>
      <c r="G10" s="261"/>
      <c r="H10" s="457"/>
      <c r="I10" s="498"/>
      <c r="J10" s="261"/>
      <c r="K10" s="457"/>
      <c r="L10" s="261"/>
      <c r="M10" s="499"/>
      <c r="N10" s="499"/>
      <c r="O10" s="261"/>
      <c r="P10" s="500"/>
      <c r="Q10" s="501"/>
      <c r="R10" s="501"/>
      <c r="S10" s="501"/>
      <c r="T10" s="501"/>
      <c r="U10" s="502"/>
      <c r="V10" s="261"/>
      <c r="W10" s="457"/>
    </row>
    <row r="11" spans="1:214" s="7" customFormat="1" ht="48" customHeight="1">
      <c r="A11" s="261"/>
      <c r="B11" s="457"/>
      <c r="C11" s="261"/>
      <c r="D11" s="457"/>
      <c r="E11" s="261"/>
      <c r="F11" s="457"/>
      <c r="G11" s="261"/>
      <c r="H11" s="457"/>
      <c r="I11" s="498"/>
      <c r="J11" s="261"/>
      <c r="K11" s="457"/>
      <c r="L11" s="261"/>
      <c r="M11" s="503"/>
      <c r="N11" s="503"/>
      <c r="O11" s="504"/>
      <c r="P11" s="505"/>
      <c r="Q11" s="501"/>
      <c r="R11" s="501"/>
      <c r="S11" s="501"/>
      <c r="T11" s="501"/>
      <c r="U11" s="502"/>
      <c r="V11" s="261"/>
      <c r="W11" s="457"/>
    </row>
    <row r="12" spans="1:214" s="7" customFormat="1" ht="48" customHeight="1">
      <c r="A12" s="261"/>
      <c r="B12" s="457"/>
      <c r="C12" s="261"/>
      <c r="D12" s="457"/>
      <c r="E12" s="261"/>
      <c r="F12" s="457"/>
      <c r="G12" s="261"/>
      <c r="H12" s="457"/>
      <c r="I12" s="498"/>
      <c r="J12" s="261"/>
      <c r="K12" s="457"/>
      <c r="L12" s="261"/>
      <c r="M12" s="503"/>
      <c r="N12" s="503"/>
      <c r="O12" s="504"/>
      <c r="P12" s="500"/>
      <c r="Q12" s="501"/>
      <c r="R12" s="501"/>
      <c r="S12" s="501"/>
      <c r="T12" s="501"/>
      <c r="U12" s="502"/>
      <c r="V12" s="261"/>
      <c r="W12" s="457"/>
    </row>
    <row r="13" spans="1:214" s="7" customFormat="1" ht="48" customHeight="1">
      <c r="A13" s="261"/>
      <c r="B13" s="457"/>
      <c r="C13" s="261"/>
      <c r="D13" s="457"/>
      <c r="E13" s="261"/>
      <c r="F13" s="457"/>
      <c r="G13" s="261"/>
      <c r="H13" s="457"/>
      <c r="I13" s="498"/>
      <c r="J13" s="261"/>
      <c r="K13" s="457"/>
      <c r="L13" s="261"/>
      <c r="M13" s="499"/>
      <c r="N13" s="499"/>
      <c r="O13" s="261"/>
      <c r="P13" s="500"/>
      <c r="Q13" s="501"/>
      <c r="R13" s="501"/>
      <c r="S13" s="501"/>
      <c r="T13" s="501"/>
      <c r="U13" s="502"/>
      <c r="V13" s="261"/>
      <c r="W13" s="457"/>
    </row>
    <row r="14" spans="1:214" s="7" customFormat="1" ht="48" customHeight="1">
      <c r="A14" s="261"/>
      <c r="B14" s="457"/>
      <c r="C14" s="261"/>
      <c r="D14" s="457"/>
      <c r="E14" s="261"/>
      <c r="F14" s="457"/>
      <c r="G14" s="261"/>
      <c r="H14" s="457"/>
      <c r="I14" s="498"/>
      <c r="J14" s="261"/>
      <c r="K14" s="457"/>
      <c r="L14" s="261"/>
      <c r="M14" s="499"/>
      <c r="N14" s="499"/>
      <c r="O14" s="261"/>
      <c r="P14" s="500"/>
      <c r="Q14" s="501"/>
      <c r="R14" s="501"/>
      <c r="S14" s="501"/>
      <c r="T14" s="501"/>
      <c r="U14" s="502"/>
      <c r="V14" s="261"/>
      <c r="W14" s="457"/>
    </row>
    <row r="15" spans="1:214" s="14" customFormat="1" ht="48" customHeight="1">
      <c r="A15" s="261"/>
      <c r="B15" s="457"/>
      <c r="C15" s="261"/>
      <c r="D15" s="457"/>
      <c r="E15" s="261"/>
      <c r="F15" s="457"/>
      <c r="G15" s="261"/>
      <c r="H15" s="457"/>
      <c r="I15" s="223"/>
      <c r="J15" s="223"/>
      <c r="K15" s="223"/>
      <c r="L15" s="224"/>
      <c r="M15" s="224"/>
      <c r="N15" s="233"/>
      <c r="O15" s="224"/>
      <c r="P15" s="233"/>
      <c r="Q15" s="118"/>
      <c r="R15" s="118"/>
      <c r="S15" s="118"/>
      <c r="T15" s="118"/>
      <c r="U15" s="506"/>
      <c r="V15" s="261"/>
      <c r="W15" s="457"/>
      <c r="X15" s="13"/>
      <c r="Y15" s="13"/>
      <c r="Z15" s="13"/>
      <c r="AA15" s="13"/>
      <c r="AB15" s="13"/>
      <c r="AC15" s="13"/>
      <c r="AD15" s="13"/>
      <c r="AE15" s="13"/>
      <c r="AF15" s="13"/>
      <c r="AG15" s="13"/>
      <c r="AH15" s="13"/>
      <c r="AI15" s="13"/>
      <c r="AJ15" s="13"/>
      <c r="AK15" s="13"/>
      <c r="AL15" s="13"/>
      <c r="AM15" s="24"/>
      <c r="AN15" s="24"/>
      <c r="AO15" s="24"/>
      <c r="AP15" s="24"/>
      <c r="AQ15" s="8"/>
      <c r="AR15" s="8"/>
      <c r="AS15" s="8"/>
      <c r="AT15" s="8"/>
      <c r="AU15" s="9"/>
      <c r="AV15" s="10"/>
      <c r="AW15" s="11"/>
      <c r="AX15" s="6"/>
      <c r="AY15" s="12"/>
      <c r="AZ15" s="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24"/>
      <c r="BZ15" s="24"/>
      <c r="CA15" s="24"/>
      <c r="CB15" s="24"/>
      <c r="CC15" s="8"/>
      <c r="CD15" s="8"/>
      <c r="CE15" s="8"/>
      <c r="CF15" s="8"/>
      <c r="CG15" s="9"/>
      <c r="CH15" s="10"/>
      <c r="CI15" s="11"/>
      <c r="CJ15" s="6"/>
      <c r="CK15" s="12"/>
      <c r="CL15" s="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24"/>
      <c r="DL15" s="24"/>
      <c r="DM15" s="24"/>
      <c r="DN15" s="24"/>
      <c r="DO15" s="8"/>
      <c r="DP15" s="8"/>
      <c r="DQ15" s="8"/>
      <c r="DR15" s="8"/>
      <c r="DS15" s="9"/>
      <c r="DT15" s="10"/>
      <c r="DU15" s="11"/>
      <c r="DV15" s="6"/>
      <c r="DW15" s="12"/>
      <c r="DX15" s="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24"/>
      <c r="EX15" s="24"/>
      <c r="EY15" s="24"/>
      <c r="EZ15" s="24"/>
      <c r="FA15" s="8"/>
      <c r="FB15" s="8"/>
      <c r="FC15" s="8"/>
      <c r="FD15" s="8"/>
      <c r="FE15" s="9"/>
      <c r="FF15" s="10"/>
      <c r="FG15" s="11"/>
      <c r="FH15" s="6"/>
      <c r="FI15" s="12"/>
      <c r="FJ15" s="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24"/>
      <c r="GJ15" s="24"/>
      <c r="GK15" s="24"/>
      <c r="GL15" s="24"/>
      <c r="GM15" s="8"/>
      <c r="GN15" s="8"/>
      <c r="GO15" s="8"/>
      <c r="GP15" s="8"/>
      <c r="GQ15" s="9"/>
      <c r="GR15" s="10"/>
      <c r="GS15" s="11"/>
      <c r="GT15" s="6"/>
      <c r="GU15" s="12"/>
      <c r="GV15" s="3"/>
      <c r="GW15" s="13"/>
      <c r="GX15" s="13"/>
      <c r="GY15" s="13"/>
      <c r="GZ15" s="13"/>
      <c r="HA15" s="13"/>
      <c r="HB15" s="13"/>
      <c r="HC15" s="13"/>
      <c r="HD15" s="13"/>
      <c r="HE15" s="13"/>
      <c r="HF15" s="13"/>
    </row>
    <row r="16" spans="1:214" s="7" customFormat="1" ht="48" customHeight="1">
      <c r="A16" s="261"/>
      <c r="B16" s="457"/>
      <c r="C16" s="261"/>
      <c r="D16" s="457"/>
      <c r="E16" s="261"/>
      <c r="F16" s="457"/>
      <c r="G16" s="261"/>
      <c r="H16" s="457"/>
      <c r="I16" s="498"/>
      <c r="J16" s="261"/>
      <c r="K16" s="457"/>
      <c r="L16" s="261"/>
      <c r="M16" s="507"/>
      <c r="N16" s="508"/>
      <c r="O16" s="261"/>
      <c r="P16" s="509"/>
      <c r="Q16" s="501"/>
      <c r="R16" s="501"/>
      <c r="S16" s="501"/>
      <c r="T16" s="501"/>
      <c r="U16" s="502"/>
      <c r="V16" s="261"/>
      <c r="W16" s="457"/>
    </row>
    <row r="17" spans="1:214" s="7" customFormat="1" ht="48" customHeight="1">
      <c r="A17" s="261"/>
      <c r="B17" s="457"/>
      <c r="C17" s="261"/>
      <c r="D17" s="457"/>
      <c r="E17" s="261"/>
      <c r="F17" s="457"/>
      <c r="G17" s="261"/>
      <c r="H17" s="457"/>
      <c r="I17" s="498"/>
      <c r="J17" s="261"/>
      <c r="K17" s="457"/>
      <c r="L17" s="261"/>
      <c r="M17" s="499"/>
      <c r="N17" s="499"/>
      <c r="O17" s="261"/>
      <c r="P17" s="500"/>
      <c r="Q17" s="501"/>
      <c r="R17" s="501"/>
      <c r="S17" s="501"/>
      <c r="T17" s="501"/>
      <c r="U17" s="502"/>
      <c r="V17" s="261"/>
      <c r="W17" s="457"/>
    </row>
    <row r="18" spans="1:214" s="7" customFormat="1" ht="48" customHeight="1">
      <c r="A18" s="261"/>
      <c r="B18" s="457"/>
      <c r="C18" s="261"/>
      <c r="D18" s="457"/>
      <c r="E18" s="261"/>
      <c r="F18" s="457"/>
      <c r="G18" s="261"/>
      <c r="H18" s="457"/>
      <c r="I18" s="498"/>
      <c r="J18" s="261"/>
      <c r="K18" s="457"/>
      <c r="L18" s="261"/>
      <c r="M18" s="499"/>
      <c r="N18" s="499"/>
      <c r="O18" s="261"/>
      <c r="P18" s="500"/>
      <c r="Q18" s="501"/>
      <c r="R18" s="501"/>
      <c r="S18" s="501"/>
      <c r="T18" s="501"/>
      <c r="U18" s="502"/>
      <c r="V18" s="261"/>
      <c r="W18" s="457"/>
    </row>
    <row r="19" spans="1:214" s="7" customFormat="1" ht="48" customHeight="1">
      <c r="A19" s="261"/>
      <c r="B19" s="457"/>
      <c r="C19" s="261"/>
      <c r="D19" s="457"/>
      <c r="E19" s="261"/>
      <c r="F19" s="457"/>
      <c r="G19" s="261"/>
      <c r="H19" s="457"/>
      <c r="I19" s="498"/>
      <c r="J19" s="261"/>
      <c r="K19" s="457"/>
      <c r="L19" s="261"/>
      <c r="M19" s="499"/>
      <c r="N19" s="499"/>
      <c r="O19" s="261"/>
      <c r="P19" s="500"/>
      <c r="Q19" s="501"/>
      <c r="R19" s="501"/>
      <c r="S19" s="501"/>
      <c r="T19" s="501"/>
      <c r="U19" s="502"/>
      <c r="V19" s="261"/>
      <c r="W19" s="457"/>
    </row>
    <row r="20" spans="1:214" s="7" customFormat="1" ht="48" customHeight="1">
      <c r="A20" s="261"/>
      <c r="B20" s="457"/>
      <c r="C20" s="261"/>
      <c r="D20" s="457"/>
      <c r="E20" s="261"/>
      <c r="F20" s="457"/>
      <c r="G20" s="261"/>
      <c r="H20" s="457"/>
      <c r="I20" s="498"/>
      <c r="J20" s="261"/>
      <c r="K20" s="457"/>
      <c r="L20" s="261"/>
      <c r="M20" s="499"/>
      <c r="N20" s="499"/>
      <c r="O20" s="261"/>
      <c r="P20" s="500"/>
      <c r="Q20" s="501"/>
      <c r="R20" s="501"/>
      <c r="S20" s="501"/>
      <c r="T20" s="501"/>
      <c r="U20" s="502"/>
      <c r="V20" s="261"/>
      <c r="W20" s="457"/>
    </row>
    <row r="21" spans="1:214" s="7" customFormat="1" ht="48" customHeight="1">
      <c r="A21" s="261"/>
      <c r="B21" s="457"/>
      <c r="C21" s="261"/>
      <c r="D21" s="457"/>
      <c r="E21" s="261"/>
      <c r="F21" s="457"/>
      <c r="G21" s="261"/>
      <c r="H21" s="457"/>
      <c r="I21" s="498"/>
      <c r="J21" s="261"/>
      <c r="K21" s="457"/>
      <c r="L21" s="261"/>
      <c r="M21" s="499"/>
      <c r="N21" s="499"/>
      <c r="O21" s="261"/>
      <c r="P21" s="500"/>
      <c r="Q21" s="501"/>
      <c r="R21" s="501"/>
      <c r="S21" s="501"/>
      <c r="T21" s="501"/>
      <c r="U21" s="502"/>
      <c r="V21" s="261"/>
      <c r="W21" s="457"/>
    </row>
    <row r="22" spans="1:214" s="14" customFormat="1" ht="48" customHeight="1">
      <c r="A22" s="261"/>
      <c r="B22" s="457"/>
      <c r="C22" s="261"/>
      <c r="D22" s="457"/>
      <c r="E22" s="261"/>
      <c r="F22" s="457"/>
      <c r="G22" s="261"/>
      <c r="H22" s="457"/>
      <c r="I22" s="223"/>
      <c r="J22" s="229"/>
      <c r="K22" s="229"/>
      <c r="L22" s="230"/>
      <c r="M22" s="230"/>
      <c r="N22" s="252"/>
      <c r="O22" s="230"/>
      <c r="P22" s="252"/>
      <c r="Q22" s="137"/>
      <c r="R22" s="137"/>
      <c r="S22" s="137"/>
      <c r="T22" s="137"/>
      <c r="U22" s="510"/>
      <c r="V22" s="261"/>
      <c r="W22" s="457"/>
      <c r="X22" s="13"/>
      <c r="Y22" s="13"/>
      <c r="Z22" s="13"/>
      <c r="AA22" s="13"/>
      <c r="AB22" s="13"/>
      <c r="AC22" s="13"/>
      <c r="AD22" s="13"/>
      <c r="AE22" s="13"/>
      <c r="AF22" s="13"/>
      <c r="AG22" s="13"/>
      <c r="AH22" s="13"/>
      <c r="AI22" s="13"/>
      <c r="AJ22" s="13"/>
      <c r="AK22" s="13"/>
      <c r="AL22" s="13"/>
      <c r="AM22" s="24"/>
      <c r="AN22" s="24"/>
      <c r="AO22" s="24"/>
      <c r="AP22" s="24"/>
      <c r="AQ22" s="8"/>
      <c r="AR22" s="8"/>
      <c r="AS22" s="8"/>
      <c r="AT22" s="8"/>
      <c r="AU22" s="9"/>
      <c r="AV22" s="10"/>
      <c r="AW22" s="11"/>
      <c r="AX22" s="6"/>
      <c r="AY22" s="12"/>
      <c r="AZ22" s="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24"/>
      <c r="BZ22" s="24"/>
      <c r="CA22" s="24"/>
      <c r="CB22" s="24"/>
      <c r="CC22" s="8"/>
      <c r="CD22" s="8"/>
      <c r="CE22" s="8"/>
      <c r="CF22" s="8"/>
      <c r="CG22" s="9"/>
      <c r="CH22" s="10"/>
      <c r="CI22" s="11"/>
      <c r="CJ22" s="6"/>
      <c r="CK22" s="12"/>
      <c r="CL22" s="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24"/>
      <c r="DL22" s="24"/>
      <c r="DM22" s="24"/>
      <c r="DN22" s="24"/>
      <c r="DO22" s="8"/>
      <c r="DP22" s="8"/>
      <c r="DQ22" s="8"/>
      <c r="DR22" s="8"/>
      <c r="DS22" s="9"/>
      <c r="DT22" s="10"/>
      <c r="DU22" s="11"/>
      <c r="DV22" s="6"/>
      <c r="DW22" s="12"/>
      <c r="DX22" s="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24"/>
      <c r="EX22" s="24"/>
      <c r="EY22" s="24"/>
      <c r="EZ22" s="24"/>
      <c r="FA22" s="8"/>
      <c r="FB22" s="8"/>
      <c r="FC22" s="8"/>
      <c r="FD22" s="8"/>
      <c r="FE22" s="9"/>
      <c r="FF22" s="10"/>
      <c r="FG22" s="11"/>
      <c r="FH22" s="6"/>
      <c r="FI22" s="12"/>
      <c r="FJ22" s="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24"/>
      <c r="GJ22" s="24"/>
      <c r="GK22" s="24"/>
      <c r="GL22" s="24"/>
      <c r="GM22" s="8"/>
      <c r="GN22" s="8"/>
      <c r="GO22" s="8"/>
      <c r="GP22" s="8"/>
      <c r="GQ22" s="9"/>
      <c r="GR22" s="10"/>
      <c r="GS22" s="11"/>
      <c r="GT22" s="6"/>
      <c r="GU22" s="12"/>
      <c r="GV22" s="3"/>
      <c r="GW22" s="13"/>
      <c r="GX22" s="13"/>
      <c r="GY22" s="13"/>
      <c r="GZ22" s="13"/>
      <c r="HA22" s="13"/>
      <c r="HB22" s="13"/>
      <c r="HC22" s="13"/>
      <c r="HD22" s="13"/>
      <c r="HE22" s="13"/>
      <c r="HF22" s="13"/>
    </row>
    <row r="23" spans="1:214" s="7" customFormat="1" ht="48" customHeight="1">
      <c r="A23" s="261"/>
      <c r="B23" s="457"/>
      <c r="C23" s="261"/>
      <c r="D23" s="457"/>
      <c r="E23" s="261"/>
      <c r="F23" s="457"/>
      <c r="G23" s="261"/>
      <c r="H23" s="457"/>
      <c r="I23" s="498"/>
      <c r="J23" s="261"/>
      <c r="K23" s="457"/>
      <c r="L23" s="261"/>
      <c r="M23" s="499"/>
      <c r="N23" s="499"/>
      <c r="O23" s="261"/>
      <c r="P23" s="500"/>
      <c r="Q23" s="501"/>
      <c r="R23" s="501"/>
      <c r="S23" s="501"/>
      <c r="T23" s="501"/>
      <c r="U23" s="502"/>
      <c r="V23" s="261"/>
      <c r="W23" s="457"/>
    </row>
    <row r="24" spans="1:214" s="14" customFormat="1" ht="48" customHeight="1">
      <c r="A24" s="261"/>
      <c r="B24" s="457"/>
      <c r="C24" s="261"/>
      <c r="D24" s="457"/>
      <c r="E24" s="261"/>
      <c r="F24" s="457"/>
      <c r="G24" s="261"/>
      <c r="H24" s="457"/>
      <c r="I24" s="223"/>
      <c r="J24" s="223"/>
      <c r="K24" s="223"/>
      <c r="L24" s="224"/>
      <c r="M24" s="224"/>
      <c r="N24" s="233"/>
      <c r="O24" s="224"/>
      <c r="P24" s="233"/>
      <c r="Q24" s="118"/>
      <c r="R24" s="118"/>
      <c r="S24" s="118"/>
      <c r="T24" s="118"/>
      <c r="U24" s="510"/>
      <c r="V24" s="261"/>
      <c r="W24" s="457"/>
      <c r="X24" s="13"/>
      <c r="Y24" s="13"/>
      <c r="Z24" s="13"/>
      <c r="AA24" s="13"/>
      <c r="AB24" s="13"/>
      <c r="AC24" s="13"/>
      <c r="AD24" s="13"/>
      <c r="AE24" s="13"/>
      <c r="AF24" s="13"/>
      <c r="AG24" s="13"/>
      <c r="AH24" s="13"/>
      <c r="AI24" s="13"/>
      <c r="AJ24" s="13"/>
      <c r="AK24" s="13"/>
      <c r="AL24" s="13"/>
      <c r="AM24" s="24"/>
      <c r="AN24" s="24"/>
      <c r="AO24" s="24"/>
      <c r="AP24" s="24"/>
      <c r="AQ24" s="8"/>
      <c r="AR24" s="8"/>
      <c r="AS24" s="8"/>
      <c r="AT24" s="8"/>
      <c r="AU24" s="9"/>
      <c r="AV24" s="10"/>
      <c r="AW24" s="11"/>
      <c r="AX24" s="6"/>
      <c r="AY24" s="12"/>
      <c r="AZ24" s="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24"/>
      <c r="BZ24" s="24"/>
      <c r="CA24" s="24"/>
      <c r="CB24" s="24"/>
      <c r="CC24" s="8"/>
      <c r="CD24" s="8"/>
      <c r="CE24" s="8"/>
      <c r="CF24" s="8"/>
      <c r="CG24" s="9"/>
      <c r="CH24" s="10"/>
      <c r="CI24" s="11"/>
      <c r="CJ24" s="6"/>
      <c r="CK24" s="12"/>
      <c r="CL24" s="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24"/>
      <c r="DL24" s="24"/>
      <c r="DM24" s="24"/>
      <c r="DN24" s="24"/>
      <c r="DO24" s="8"/>
      <c r="DP24" s="8"/>
      <c r="DQ24" s="8"/>
      <c r="DR24" s="8"/>
      <c r="DS24" s="9"/>
      <c r="DT24" s="10"/>
      <c r="DU24" s="11"/>
      <c r="DV24" s="6"/>
      <c r="DW24" s="12"/>
      <c r="DX24" s="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24"/>
      <c r="EX24" s="24"/>
      <c r="EY24" s="24"/>
      <c r="EZ24" s="24"/>
      <c r="FA24" s="8"/>
      <c r="FB24" s="8"/>
      <c r="FC24" s="8"/>
      <c r="FD24" s="8"/>
      <c r="FE24" s="9"/>
      <c r="FF24" s="10"/>
      <c r="FG24" s="11"/>
      <c r="FH24" s="6"/>
      <c r="FI24" s="12"/>
      <c r="FJ24" s="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24"/>
      <c r="GJ24" s="24"/>
      <c r="GK24" s="24"/>
      <c r="GL24" s="24"/>
      <c r="GM24" s="8"/>
      <c r="GN24" s="8"/>
      <c r="GO24" s="8"/>
      <c r="GP24" s="8"/>
      <c r="GQ24" s="9"/>
      <c r="GR24" s="10"/>
      <c r="GS24" s="11"/>
      <c r="GT24" s="6"/>
      <c r="GU24" s="12"/>
      <c r="GV24" s="3"/>
      <c r="GW24" s="13"/>
      <c r="GX24" s="13"/>
      <c r="GY24" s="13"/>
      <c r="GZ24" s="13"/>
      <c r="HA24" s="13"/>
      <c r="HB24" s="13"/>
      <c r="HC24" s="13"/>
      <c r="HD24" s="13"/>
      <c r="HE24" s="13"/>
      <c r="HF24" s="13"/>
    </row>
    <row r="25" spans="1:214" s="7" customFormat="1" ht="48" customHeight="1">
      <c r="A25" s="261"/>
      <c r="B25" s="457"/>
      <c r="C25" s="261"/>
      <c r="D25" s="457"/>
      <c r="E25" s="261"/>
      <c r="F25" s="457"/>
      <c r="G25" s="261"/>
      <c r="H25" s="457"/>
      <c r="I25" s="498"/>
      <c r="J25" s="261"/>
      <c r="K25" s="457"/>
      <c r="L25" s="261"/>
      <c r="M25" s="508"/>
      <c r="N25" s="508"/>
      <c r="O25" s="261"/>
      <c r="P25" s="509"/>
      <c r="Q25" s="501"/>
      <c r="R25" s="501"/>
      <c r="S25" s="501"/>
      <c r="T25" s="501"/>
      <c r="U25" s="502"/>
      <c r="V25" s="261"/>
      <c r="W25" s="457"/>
    </row>
    <row r="26" spans="1:214" s="7" customFormat="1" ht="48" customHeight="1">
      <c r="A26" s="261"/>
      <c r="B26" s="457"/>
      <c r="C26" s="261"/>
      <c r="D26" s="457"/>
      <c r="E26" s="261"/>
      <c r="F26" s="457"/>
      <c r="G26" s="261"/>
      <c r="H26" s="457"/>
      <c r="I26" s="498"/>
      <c r="J26" s="261"/>
      <c r="K26" s="457"/>
      <c r="L26" s="261"/>
      <c r="M26" s="508"/>
      <c r="N26" s="508"/>
      <c r="O26" s="261"/>
      <c r="P26" s="509"/>
      <c r="Q26" s="501"/>
      <c r="R26" s="501"/>
      <c r="S26" s="501"/>
      <c r="T26" s="501"/>
      <c r="U26" s="502"/>
      <c r="V26" s="261"/>
      <c r="W26" s="457"/>
    </row>
    <row r="27" spans="1:214" s="14" customFormat="1" ht="48" customHeight="1">
      <c r="A27" s="261"/>
      <c r="B27" s="457"/>
      <c r="C27" s="261"/>
      <c r="D27" s="457"/>
      <c r="E27" s="261"/>
      <c r="F27" s="457"/>
      <c r="G27" s="261"/>
      <c r="H27" s="457"/>
      <c r="I27" s="229"/>
      <c r="J27" s="229"/>
      <c r="K27" s="229"/>
      <c r="L27" s="230"/>
      <c r="M27" s="230"/>
      <c r="N27" s="252"/>
      <c r="O27" s="230"/>
      <c r="P27" s="252"/>
      <c r="Q27" s="137"/>
      <c r="R27" s="137"/>
      <c r="S27" s="137"/>
      <c r="T27" s="137"/>
      <c r="U27" s="510"/>
      <c r="V27" s="261"/>
      <c r="W27" s="457"/>
      <c r="X27" s="13"/>
      <c r="Y27" s="13"/>
      <c r="Z27" s="13"/>
      <c r="AA27" s="13"/>
      <c r="AB27" s="13"/>
      <c r="AC27" s="13"/>
      <c r="AD27" s="13"/>
      <c r="AE27" s="13"/>
      <c r="AF27" s="13"/>
      <c r="AG27" s="13"/>
      <c r="AH27" s="13"/>
      <c r="AI27" s="13"/>
      <c r="AJ27" s="13"/>
      <c r="AK27" s="13"/>
      <c r="AL27" s="13"/>
      <c r="AM27" s="24"/>
      <c r="AN27" s="24"/>
      <c r="AO27" s="24"/>
      <c r="AP27" s="24"/>
      <c r="AQ27" s="8"/>
      <c r="AR27" s="8"/>
      <c r="AS27" s="8"/>
      <c r="AT27" s="8"/>
      <c r="AU27" s="9"/>
      <c r="AV27" s="10"/>
      <c r="AW27" s="11"/>
      <c r="AX27" s="6"/>
      <c r="AY27" s="12"/>
      <c r="AZ27" s="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24"/>
      <c r="BZ27" s="24"/>
      <c r="CA27" s="24"/>
      <c r="CB27" s="24"/>
      <c r="CC27" s="8"/>
      <c r="CD27" s="8"/>
      <c r="CE27" s="8"/>
      <c r="CF27" s="8"/>
      <c r="CG27" s="9"/>
      <c r="CH27" s="10"/>
      <c r="CI27" s="11"/>
      <c r="CJ27" s="6"/>
      <c r="CK27" s="12"/>
      <c r="CL27" s="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24"/>
      <c r="DL27" s="24"/>
      <c r="DM27" s="24"/>
      <c r="DN27" s="24"/>
      <c r="DO27" s="8"/>
      <c r="DP27" s="8"/>
      <c r="DQ27" s="8"/>
      <c r="DR27" s="8"/>
      <c r="DS27" s="9"/>
      <c r="DT27" s="10"/>
      <c r="DU27" s="11"/>
      <c r="DV27" s="6"/>
      <c r="DW27" s="12"/>
      <c r="DX27" s="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24"/>
      <c r="EX27" s="24"/>
      <c r="EY27" s="24"/>
      <c r="EZ27" s="24"/>
      <c r="FA27" s="8"/>
      <c r="FB27" s="8"/>
      <c r="FC27" s="8"/>
      <c r="FD27" s="8"/>
      <c r="FE27" s="9"/>
      <c r="FF27" s="10"/>
      <c r="FG27" s="11"/>
      <c r="FH27" s="6"/>
      <c r="FI27" s="12"/>
      <c r="FJ27" s="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24"/>
      <c r="GJ27" s="24"/>
      <c r="GK27" s="24"/>
      <c r="GL27" s="24"/>
      <c r="GM27" s="8"/>
      <c r="GN27" s="8"/>
      <c r="GO27" s="8"/>
      <c r="GP27" s="8"/>
      <c r="GQ27" s="9"/>
      <c r="GR27" s="10"/>
      <c r="GS27" s="11"/>
      <c r="GT27" s="6"/>
      <c r="GU27" s="12"/>
      <c r="GV27" s="3"/>
      <c r="GW27" s="13"/>
      <c r="GX27" s="13"/>
      <c r="GY27" s="13"/>
      <c r="GZ27" s="13"/>
      <c r="HA27" s="13"/>
      <c r="HB27" s="13"/>
      <c r="HC27" s="13"/>
      <c r="HD27" s="13"/>
      <c r="HE27" s="13"/>
      <c r="HF27" s="13"/>
    </row>
    <row r="28" spans="1:214" s="7" customFormat="1" ht="48" customHeight="1">
      <c r="A28" s="261"/>
      <c r="B28" s="457"/>
      <c r="C28" s="261"/>
      <c r="D28" s="457"/>
      <c r="E28" s="261"/>
      <c r="F28" s="457"/>
      <c r="G28" s="261"/>
      <c r="H28" s="457"/>
      <c r="I28" s="498"/>
      <c r="J28" s="261"/>
      <c r="K28" s="457"/>
      <c r="L28" s="261"/>
      <c r="M28" s="508"/>
      <c r="N28" s="508"/>
      <c r="O28" s="261"/>
      <c r="P28" s="509"/>
      <c r="Q28" s="501"/>
      <c r="R28" s="501"/>
      <c r="S28" s="501"/>
      <c r="T28" s="501"/>
      <c r="U28" s="502"/>
      <c r="V28" s="261"/>
      <c r="W28" s="457"/>
    </row>
    <row r="29" spans="1:214" s="7" customFormat="1" ht="48" customHeight="1">
      <c r="A29" s="261"/>
      <c r="B29" s="457"/>
      <c r="C29" s="261"/>
      <c r="D29" s="457"/>
      <c r="E29" s="261"/>
      <c r="F29" s="457"/>
      <c r="G29" s="261"/>
      <c r="H29" s="457"/>
      <c r="I29" s="498"/>
      <c r="J29" s="261"/>
      <c r="K29" s="457"/>
      <c r="L29" s="261"/>
      <c r="M29" s="508"/>
      <c r="N29" s="508"/>
      <c r="O29" s="261"/>
      <c r="P29" s="500"/>
      <c r="Q29" s="501"/>
      <c r="R29" s="501"/>
      <c r="S29" s="501"/>
      <c r="T29" s="501"/>
      <c r="U29" s="502"/>
      <c r="V29" s="261"/>
      <c r="W29" s="457"/>
    </row>
    <row r="30" spans="1:214" s="7" customFormat="1" ht="48" customHeight="1">
      <c r="A30" s="261"/>
      <c r="B30" s="457"/>
      <c r="C30" s="261"/>
      <c r="D30" s="457"/>
      <c r="E30" s="261"/>
      <c r="F30" s="457"/>
      <c r="G30" s="261"/>
      <c r="H30" s="457"/>
      <c r="I30" s="498"/>
      <c r="J30" s="261"/>
      <c r="K30" s="457"/>
      <c r="L30" s="261"/>
      <c r="M30" s="508"/>
      <c r="N30" s="508"/>
      <c r="O30" s="261"/>
      <c r="P30" s="500"/>
      <c r="Q30" s="501"/>
      <c r="R30" s="501"/>
      <c r="S30" s="501"/>
      <c r="T30" s="501"/>
      <c r="U30" s="502"/>
      <c r="V30" s="261"/>
      <c r="W30" s="457"/>
    </row>
    <row r="31" spans="1:214" s="7" customFormat="1" ht="48" customHeight="1">
      <c r="A31" s="261"/>
      <c r="B31" s="457"/>
      <c r="C31" s="261"/>
      <c r="D31" s="457"/>
      <c r="E31" s="261"/>
      <c r="F31" s="457"/>
      <c r="G31" s="261"/>
      <c r="H31" s="457"/>
      <c r="I31" s="498"/>
      <c r="J31" s="261"/>
      <c r="K31" s="457"/>
      <c r="L31" s="261"/>
      <c r="M31" s="508"/>
      <c r="N31" s="508"/>
      <c r="O31" s="261"/>
      <c r="P31" s="500"/>
      <c r="Q31" s="501"/>
      <c r="R31" s="501"/>
      <c r="S31" s="501"/>
      <c r="T31" s="501"/>
      <c r="U31" s="502"/>
      <c r="V31" s="261"/>
      <c r="W31" s="457"/>
    </row>
    <row r="32" spans="1:214" s="7" customFormat="1" ht="48" customHeight="1">
      <c r="A32" s="261"/>
      <c r="B32" s="457"/>
      <c r="C32" s="261"/>
      <c r="D32" s="457"/>
      <c r="E32" s="261"/>
      <c r="F32" s="457"/>
      <c r="G32" s="261"/>
      <c r="H32" s="457"/>
      <c r="I32" s="498"/>
      <c r="J32" s="261"/>
      <c r="K32" s="457"/>
      <c r="L32" s="261"/>
      <c r="M32" s="508"/>
      <c r="N32" s="508"/>
      <c r="O32" s="261"/>
      <c r="P32" s="500"/>
      <c r="Q32" s="501"/>
      <c r="R32" s="501"/>
      <c r="S32" s="501"/>
      <c r="T32" s="501"/>
      <c r="U32" s="502"/>
      <c r="V32" s="261"/>
      <c r="W32" s="457"/>
    </row>
    <row r="33" spans="1:214" s="7" customFormat="1" ht="48" customHeight="1">
      <c r="A33" s="261"/>
      <c r="B33" s="457"/>
      <c r="C33" s="261"/>
      <c r="D33" s="457"/>
      <c r="E33" s="261"/>
      <c r="F33" s="457"/>
      <c r="G33" s="261"/>
      <c r="H33" s="457"/>
      <c r="I33" s="498"/>
      <c r="J33" s="261"/>
      <c r="K33" s="457"/>
      <c r="L33" s="261"/>
      <c r="M33" s="508"/>
      <c r="N33" s="508"/>
      <c r="O33" s="261"/>
      <c r="P33" s="500"/>
      <c r="Q33" s="501"/>
      <c r="R33" s="501"/>
      <c r="S33" s="501"/>
      <c r="T33" s="501"/>
      <c r="U33" s="502"/>
      <c r="V33" s="261"/>
      <c r="W33" s="457"/>
    </row>
    <row r="34" spans="1:214" ht="48" customHeight="1">
      <c r="A34" s="261"/>
      <c r="B34" s="457"/>
      <c r="C34" s="261"/>
      <c r="D34" s="457"/>
      <c r="E34" s="261"/>
      <c r="F34" s="457"/>
      <c r="G34" s="261"/>
      <c r="H34" s="457"/>
      <c r="I34" s="498"/>
      <c r="J34" s="261"/>
      <c r="K34" s="511"/>
      <c r="L34" s="261"/>
      <c r="M34" s="508"/>
      <c r="N34" s="508"/>
      <c r="O34" s="512"/>
      <c r="P34" s="500"/>
      <c r="Q34" s="501"/>
      <c r="R34" s="501"/>
      <c r="S34" s="501"/>
      <c r="T34" s="501"/>
      <c r="U34" s="502"/>
      <c r="V34" s="261"/>
      <c r="W34" s="457"/>
      <c r="X34" s="4"/>
      <c r="Y34" s="4"/>
      <c r="Z34" s="4"/>
      <c r="AA34" s="4"/>
      <c r="AB34" s="4"/>
      <c r="AC34" s="4"/>
      <c r="AD34" s="4"/>
      <c r="AE34" s="4"/>
      <c r="AF34" s="4"/>
      <c r="AG34" s="4"/>
      <c r="AH34" s="4"/>
      <c r="AI34" s="4"/>
    </row>
    <row r="35" spans="1:214" s="14" customFormat="1" ht="48" customHeight="1">
      <c r="A35" s="261"/>
      <c r="B35" s="457"/>
      <c r="C35" s="261"/>
      <c r="D35" s="457"/>
      <c r="E35" s="261"/>
      <c r="F35" s="457"/>
      <c r="G35" s="261"/>
      <c r="H35" s="457"/>
      <c r="I35" s="223"/>
      <c r="J35" s="223"/>
      <c r="K35" s="223"/>
      <c r="L35" s="224"/>
      <c r="M35" s="224"/>
      <c r="N35" s="233"/>
      <c r="O35" s="224"/>
      <c r="P35" s="233"/>
      <c r="Q35" s="118"/>
      <c r="R35" s="118"/>
      <c r="S35" s="118"/>
      <c r="T35" s="118"/>
      <c r="U35" s="506"/>
      <c r="V35" s="261"/>
      <c r="W35" s="457"/>
      <c r="X35" s="13"/>
      <c r="Y35" s="13"/>
      <c r="Z35" s="13"/>
      <c r="AA35" s="13"/>
      <c r="AB35" s="13"/>
      <c r="AC35" s="13"/>
      <c r="AD35" s="13"/>
      <c r="AE35" s="13"/>
      <c r="AF35" s="13"/>
      <c r="AG35" s="13"/>
      <c r="AH35" s="13"/>
      <c r="AI35" s="13"/>
      <c r="AJ35" s="13"/>
      <c r="AK35" s="13"/>
      <c r="AL35" s="13"/>
      <c r="AM35" s="24"/>
      <c r="AN35" s="24"/>
      <c r="AO35" s="24"/>
      <c r="AP35" s="24"/>
      <c r="AQ35" s="8"/>
      <c r="AR35" s="8"/>
      <c r="AS35" s="8"/>
      <c r="AT35" s="8"/>
      <c r="AU35" s="9"/>
      <c r="AV35" s="10"/>
      <c r="AW35" s="11"/>
      <c r="AX35" s="6"/>
      <c r="AY35" s="12"/>
      <c r="AZ35" s="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24"/>
      <c r="BZ35" s="24"/>
      <c r="CA35" s="24"/>
      <c r="CB35" s="24"/>
      <c r="CC35" s="8"/>
      <c r="CD35" s="8"/>
      <c r="CE35" s="8"/>
      <c r="CF35" s="8"/>
      <c r="CG35" s="9"/>
      <c r="CH35" s="10"/>
      <c r="CI35" s="11"/>
      <c r="CJ35" s="6"/>
      <c r="CK35" s="12"/>
      <c r="CL35" s="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24"/>
      <c r="DL35" s="24"/>
      <c r="DM35" s="24"/>
      <c r="DN35" s="24"/>
      <c r="DO35" s="8"/>
      <c r="DP35" s="8"/>
      <c r="DQ35" s="8"/>
      <c r="DR35" s="8"/>
      <c r="DS35" s="9"/>
      <c r="DT35" s="10"/>
      <c r="DU35" s="11"/>
      <c r="DV35" s="6"/>
      <c r="DW35" s="12"/>
      <c r="DX35" s="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24"/>
      <c r="EX35" s="24"/>
      <c r="EY35" s="24"/>
      <c r="EZ35" s="24"/>
      <c r="FA35" s="8"/>
      <c r="FB35" s="8"/>
      <c r="FC35" s="8"/>
      <c r="FD35" s="8"/>
      <c r="FE35" s="9"/>
      <c r="FF35" s="10"/>
      <c r="FG35" s="11"/>
      <c r="FH35" s="6"/>
      <c r="FI35" s="12"/>
      <c r="FJ35" s="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24"/>
      <c r="GJ35" s="24"/>
      <c r="GK35" s="24"/>
      <c r="GL35" s="24"/>
      <c r="GM35" s="8"/>
      <c r="GN35" s="8"/>
      <c r="GO35" s="8"/>
      <c r="GP35" s="8"/>
      <c r="GQ35" s="9"/>
      <c r="GR35" s="10"/>
      <c r="GS35" s="11"/>
      <c r="GT35" s="6"/>
      <c r="GU35" s="12"/>
      <c r="GV35" s="3"/>
      <c r="GW35" s="13"/>
      <c r="GX35" s="13"/>
      <c r="GY35" s="13"/>
      <c r="GZ35" s="13"/>
      <c r="HA35" s="13"/>
      <c r="HB35" s="13"/>
      <c r="HC35" s="13"/>
      <c r="HD35" s="13"/>
      <c r="HE35" s="13"/>
      <c r="HF35" s="13"/>
    </row>
    <row r="36" spans="1:214" s="7" customFormat="1" ht="48" customHeight="1">
      <c r="A36" s="261"/>
      <c r="B36" s="457"/>
      <c r="C36" s="261"/>
      <c r="D36" s="457"/>
      <c r="E36" s="261"/>
      <c r="F36" s="457"/>
      <c r="G36" s="261"/>
      <c r="H36" s="457"/>
      <c r="I36" s="498"/>
      <c r="J36" s="261"/>
      <c r="K36" s="457"/>
      <c r="L36" s="261"/>
      <c r="M36" s="508"/>
      <c r="N36" s="508"/>
      <c r="O36" s="261"/>
      <c r="P36" s="500"/>
      <c r="Q36" s="501"/>
      <c r="R36" s="501"/>
      <c r="S36" s="501"/>
      <c r="T36" s="501"/>
      <c r="U36" s="502"/>
      <c r="V36" s="261"/>
      <c r="W36" s="457"/>
    </row>
    <row r="37" spans="1:214" s="7" customFormat="1" ht="48" customHeight="1">
      <c r="A37" s="261"/>
      <c r="B37" s="457"/>
      <c r="C37" s="261"/>
      <c r="D37" s="457"/>
      <c r="E37" s="261"/>
      <c r="F37" s="457"/>
      <c r="G37" s="261"/>
      <c r="H37" s="457"/>
      <c r="I37" s="498"/>
      <c r="J37" s="261"/>
      <c r="K37" s="457"/>
      <c r="L37" s="261"/>
      <c r="M37" s="508"/>
      <c r="N37" s="508"/>
      <c r="O37" s="261"/>
      <c r="P37" s="500"/>
      <c r="Q37" s="501"/>
      <c r="R37" s="501"/>
      <c r="S37" s="501"/>
      <c r="T37" s="501"/>
      <c r="U37" s="502"/>
      <c r="V37" s="261"/>
      <c r="W37" s="457"/>
    </row>
    <row r="38" spans="1:214" s="7" customFormat="1" ht="48" customHeight="1">
      <c r="A38" s="261"/>
      <c r="B38" s="457"/>
      <c r="C38" s="261"/>
      <c r="D38" s="457"/>
      <c r="E38" s="261"/>
      <c r="F38" s="457"/>
      <c r="G38" s="261"/>
      <c r="H38" s="457"/>
      <c r="I38" s="498"/>
      <c r="J38" s="261"/>
      <c r="K38" s="457"/>
      <c r="L38" s="261"/>
      <c r="M38" s="508"/>
      <c r="N38" s="508"/>
      <c r="O38" s="261"/>
      <c r="P38" s="500"/>
      <c r="Q38" s="501"/>
      <c r="R38" s="501"/>
      <c r="S38" s="501"/>
      <c r="T38" s="501"/>
      <c r="U38" s="502"/>
      <c r="V38" s="261"/>
      <c r="W38" s="457"/>
    </row>
    <row r="39" spans="1:214" s="7" customFormat="1" ht="48" customHeight="1">
      <c r="A39" s="261"/>
      <c r="B39" s="457"/>
      <c r="C39" s="261"/>
      <c r="D39" s="457"/>
      <c r="E39" s="261"/>
      <c r="F39" s="457"/>
      <c r="G39" s="261"/>
      <c r="H39" s="457"/>
      <c r="I39" s="498"/>
      <c r="J39" s="261"/>
      <c r="K39" s="457"/>
      <c r="L39" s="261"/>
      <c r="M39" s="508"/>
      <c r="N39" s="508"/>
      <c r="O39" s="261"/>
      <c r="P39" s="500"/>
      <c r="Q39" s="501"/>
      <c r="R39" s="501"/>
      <c r="S39" s="501"/>
      <c r="T39" s="501"/>
      <c r="U39" s="502"/>
      <c r="V39" s="261"/>
      <c r="W39" s="457"/>
    </row>
    <row r="40" spans="1:214" s="7" customFormat="1" ht="48" customHeight="1">
      <c r="A40" s="261"/>
      <c r="B40" s="457"/>
      <c r="C40" s="261"/>
      <c r="D40" s="457"/>
      <c r="E40" s="261"/>
      <c r="F40" s="457"/>
      <c r="G40" s="261"/>
      <c r="H40" s="457"/>
      <c r="I40" s="498"/>
      <c r="J40" s="261"/>
      <c r="K40" s="457"/>
      <c r="L40" s="261"/>
      <c r="M40" s="508"/>
      <c r="N40" s="508"/>
      <c r="O40" s="261"/>
      <c r="P40" s="500"/>
      <c r="Q40" s="501"/>
      <c r="R40" s="501"/>
      <c r="S40" s="501"/>
      <c r="T40" s="501"/>
      <c r="U40" s="502"/>
      <c r="V40" s="261"/>
      <c r="W40" s="457"/>
    </row>
    <row r="41" spans="1:214" s="7" customFormat="1" ht="48" customHeight="1">
      <c r="A41" s="261"/>
      <c r="B41" s="457"/>
      <c r="C41" s="261"/>
      <c r="D41" s="457"/>
      <c r="E41" s="261"/>
      <c r="F41" s="457"/>
      <c r="G41" s="261"/>
      <c r="H41" s="457"/>
      <c r="I41" s="498"/>
      <c r="J41" s="261"/>
      <c r="K41" s="457"/>
      <c r="L41" s="261"/>
      <c r="M41" s="508"/>
      <c r="N41" s="508"/>
      <c r="O41" s="261"/>
      <c r="P41" s="500"/>
      <c r="Q41" s="501"/>
      <c r="R41" s="501"/>
      <c r="S41" s="501"/>
      <c r="T41" s="501"/>
      <c r="U41" s="502"/>
      <c r="V41" s="261"/>
      <c r="W41" s="457"/>
    </row>
    <row r="42" spans="1:214" ht="48" customHeight="1">
      <c r="A42" s="261"/>
      <c r="B42" s="457"/>
      <c r="C42" s="261"/>
      <c r="D42" s="457"/>
      <c r="E42" s="261"/>
      <c r="F42" s="457"/>
      <c r="G42" s="261"/>
      <c r="H42" s="457"/>
      <c r="I42" s="498"/>
      <c r="J42" s="261"/>
      <c r="K42" s="511"/>
      <c r="L42" s="261"/>
      <c r="M42" s="508"/>
      <c r="N42" s="508"/>
      <c r="O42" s="512"/>
      <c r="P42" s="500"/>
      <c r="Q42" s="501"/>
      <c r="R42" s="501"/>
      <c r="S42" s="501"/>
      <c r="T42" s="501"/>
      <c r="U42" s="502"/>
      <c r="V42" s="261"/>
      <c r="W42" s="457"/>
      <c r="X42" s="4"/>
      <c r="Y42" s="4"/>
      <c r="Z42" s="4"/>
      <c r="AA42" s="4"/>
      <c r="AB42" s="4"/>
      <c r="AC42" s="4"/>
      <c r="AD42" s="4"/>
      <c r="AE42" s="4"/>
      <c r="AF42" s="4"/>
      <c r="AG42" s="4"/>
      <c r="AH42" s="4"/>
      <c r="AI42" s="4"/>
    </row>
    <row r="43" spans="1:214" s="7" customFormat="1" ht="48" customHeight="1">
      <c r="A43" s="261"/>
      <c r="B43" s="457"/>
      <c r="C43" s="261"/>
      <c r="D43" s="457"/>
      <c r="E43" s="261"/>
      <c r="F43" s="457"/>
      <c r="G43" s="261"/>
      <c r="H43" s="457"/>
      <c r="I43" s="498"/>
      <c r="J43" s="261"/>
      <c r="K43" s="457"/>
      <c r="L43" s="261"/>
      <c r="M43" s="499"/>
      <c r="N43" s="499"/>
      <c r="O43" s="261"/>
      <c r="P43" s="500"/>
      <c r="Q43" s="501"/>
      <c r="R43" s="501"/>
      <c r="S43" s="501"/>
      <c r="T43" s="501"/>
      <c r="U43" s="502"/>
      <c r="V43" s="261"/>
      <c r="W43" s="457"/>
    </row>
    <row r="44" spans="1:214" s="7" customFormat="1" ht="48" customHeight="1">
      <c r="A44" s="261"/>
      <c r="B44" s="457"/>
      <c r="C44" s="261"/>
      <c r="D44" s="457"/>
      <c r="E44" s="261"/>
      <c r="F44" s="457"/>
      <c r="G44" s="261"/>
      <c r="H44" s="457"/>
      <c r="I44" s="498"/>
      <c r="J44" s="261"/>
      <c r="K44" s="457"/>
      <c r="L44" s="261"/>
      <c r="M44" s="251"/>
      <c r="N44" s="499"/>
      <c r="O44" s="499"/>
      <c r="P44" s="500"/>
      <c r="Q44" s="501"/>
      <c r="R44" s="501"/>
      <c r="S44" s="501"/>
      <c r="T44" s="501"/>
      <c r="U44" s="502"/>
      <c r="V44" s="261"/>
      <c r="W44" s="457"/>
    </row>
    <row r="45" spans="1:214" s="14" customFormat="1" ht="48" customHeight="1">
      <c r="A45" s="261"/>
      <c r="B45" s="457"/>
      <c r="C45" s="261"/>
      <c r="D45" s="457"/>
      <c r="E45" s="261"/>
      <c r="F45" s="457"/>
      <c r="G45" s="261"/>
      <c r="H45" s="457"/>
      <c r="I45" s="223"/>
      <c r="J45" s="223"/>
      <c r="K45" s="223"/>
      <c r="L45" s="224"/>
      <c r="M45" s="224"/>
      <c r="N45" s="233"/>
      <c r="O45" s="224"/>
      <c r="P45" s="233"/>
      <c r="Q45" s="118"/>
      <c r="R45" s="118"/>
      <c r="S45" s="118"/>
      <c r="T45" s="118"/>
      <c r="U45" s="506"/>
      <c r="V45" s="261"/>
      <c r="W45" s="457"/>
      <c r="X45" s="13"/>
      <c r="Y45" s="13"/>
      <c r="Z45" s="13"/>
      <c r="AA45" s="13"/>
      <c r="AB45" s="13"/>
      <c r="AC45" s="13"/>
      <c r="AD45" s="13"/>
      <c r="AE45" s="13"/>
      <c r="AF45" s="13"/>
      <c r="AG45" s="13"/>
      <c r="AH45" s="13"/>
      <c r="AI45" s="13"/>
      <c r="AJ45" s="13"/>
      <c r="AK45" s="13"/>
      <c r="AL45" s="13"/>
      <c r="AM45" s="24"/>
      <c r="AN45" s="24"/>
      <c r="AO45" s="24"/>
      <c r="AP45" s="24"/>
      <c r="AQ45" s="8"/>
      <c r="AR45" s="8"/>
      <c r="AS45" s="8"/>
      <c r="AT45" s="8"/>
      <c r="AU45" s="9"/>
      <c r="AV45" s="10"/>
      <c r="AW45" s="11"/>
      <c r="AX45" s="6"/>
      <c r="AY45" s="12"/>
      <c r="AZ45" s="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24"/>
      <c r="BZ45" s="24"/>
      <c r="CA45" s="24"/>
      <c r="CB45" s="24"/>
      <c r="CC45" s="8"/>
      <c r="CD45" s="8"/>
      <c r="CE45" s="8"/>
      <c r="CF45" s="8"/>
      <c r="CG45" s="9"/>
      <c r="CH45" s="10"/>
      <c r="CI45" s="11"/>
      <c r="CJ45" s="6"/>
      <c r="CK45" s="12"/>
      <c r="CL45" s="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24"/>
      <c r="DL45" s="24"/>
      <c r="DM45" s="24"/>
      <c r="DN45" s="24"/>
      <c r="DO45" s="8"/>
      <c r="DP45" s="8"/>
      <c r="DQ45" s="8"/>
      <c r="DR45" s="8"/>
      <c r="DS45" s="9"/>
      <c r="DT45" s="10"/>
      <c r="DU45" s="11"/>
      <c r="DV45" s="6"/>
      <c r="DW45" s="12"/>
      <c r="DX45" s="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24"/>
      <c r="EX45" s="24"/>
      <c r="EY45" s="24"/>
      <c r="EZ45" s="24"/>
      <c r="FA45" s="8"/>
      <c r="FB45" s="8"/>
      <c r="FC45" s="8"/>
      <c r="FD45" s="8"/>
      <c r="FE45" s="9"/>
      <c r="FF45" s="10"/>
      <c r="FG45" s="11"/>
      <c r="FH45" s="6"/>
      <c r="FI45" s="12"/>
      <c r="FJ45" s="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24"/>
      <c r="GJ45" s="24"/>
      <c r="GK45" s="24"/>
      <c r="GL45" s="24"/>
      <c r="GM45" s="8"/>
      <c r="GN45" s="8"/>
      <c r="GO45" s="8"/>
      <c r="GP45" s="8"/>
      <c r="GQ45" s="9"/>
      <c r="GR45" s="10"/>
      <c r="GS45" s="11"/>
      <c r="GT45" s="6"/>
      <c r="GU45" s="12"/>
      <c r="GV45" s="3"/>
      <c r="GW45" s="13"/>
      <c r="GX45" s="13"/>
      <c r="GY45" s="13"/>
      <c r="GZ45" s="13"/>
      <c r="HA45" s="13"/>
      <c r="HB45" s="13"/>
      <c r="HC45" s="13"/>
      <c r="HD45" s="13"/>
      <c r="HE45" s="13"/>
      <c r="HF45" s="13"/>
    </row>
    <row r="46" spans="1:214" ht="48" customHeight="1">
      <c r="A46" s="261"/>
      <c r="B46" s="457"/>
      <c r="C46" s="261"/>
      <c r="D46" s="457"/>
      <c r="E46" s="261"/>
      <c r="F46" s="457"/>
      <c r="G46" s="261"/>
      <c r="H46" s="457"/>
      <c r="I46" s="498"/>
      <c r="J46" s="261"/>
      <c r="K46" s="457"/>
      <c r="L46" s="261"/>
      <c r="M46" s="508"/>
      <c r="N46" s="508"/>
      <c r="O46" s="261"/>
      <c r="P46" s="509"/>
      <c r="Q46" s="501"/>
      <c r="R46" s="501"/>
      <c r="S46" s="501"/>
      <c r="T46" s="501"/>
      <c r="U46" s="502"/>
      <c r="V46" s="261"/>
      <c r="W46" s="457"/>
      <c r="X46" s="4"/>
      <c r="Y46" s="4"/>
      <c r="Z46" s="4"/>
      <c r="AA46" s="4"/>
      <c r="AB46" s="4"/>
      <c r="AC46" s="4"/>
      <c r="AD46" s="4"/>
      <c r="AE46" s="4"/>
      <c r="AF46" s="4"/>
      <c r="AG46" s="4"/>
      <c r="AH46" s="4"/>
      <c r="AI46" s="4"/>
    </row>
    <row r="47" spans="1:214" ht="48" customHeight="1">
      <c r="A47" s="261"/>
      <c r="B47" s="457"/>
      <c r="C47" s="261"/>
      <c r="D47" s="457"/>
      <c r="E47" s="261"/>
      <c r="F47" s="457"/>
      <c r="G47" s="261"/>
      <c r="H47" s="457"/>
      <c r="I47" s="498"/>
      <c r="J47" s="261"/>
      <c r="K47" s="457"/>
      <c r="L47" s="261"/>
      <c r="M47" s="508"/>
      <c r="N47" s="508"/>
      <c r="O47" s="261"/>
      <c r="P47" s="509"/>
      <c r="Q47" s="501"/>
      <c r="R47" s="501"/>
      <c r="S47" s="501"/>
      <c r="T47" s="501"/>
      <c r="U47" s="502"/>
      <c r="V47" s="261"/>
      <c r="W47" s="457"/>
      <c r="X47" s="4"/>
      <c r="Y47" s="4"/>
      <c r="Z47" s="4"/>
      <c r="AA47" s="4"/>
      <c r="AB47" s="4"/>
      <c r="AC47" s="4"/>
      <c r="AD47" s="4"/>
      <c r="AE47" s="4"/>
      <c r="AF47" s="4"/>
      <c r="AG47" s="4"/>
      <c r="AH47" s="4"/>
      <c r="AI47" s="4"/>
    </row>
    <row r="48" spans="1:214" ht="48" customHeight="1">
      <c r="A48" s="261"/>
      <c r="B48" s="457"/>
      <c r="C48" s="261"/>
      <c r="D48" s="457"/>
      <c r="E48" s="261"/>
      <c r="F48" s="457"/>
      <c r="G48" s="261"/>
      <c r="H48" s="457"/>
      <c r="I48" s="498"/>
      <c r="J48" s="261"/>
      <c r="K48" s="457"/>
      <c r="L48" s="261"/>
      <c r="M48" s="508"/>
      <c r="N48" s="508"/>
      <c r="O48" s="261"/>
      <c r="P48" s="509"/>
      <c r="Q48" s="501"/>
      <c r="R48" s="501"/>
      <c r="S48" s="501"/>
      <c r="T48" s="501"/>
      <c r="U48" s="502"/>
      <c r="V48" s="261"/>
      <c r="W48" s="457"/>
      <c r="X48" s="4"/>
      <c r="Y48" s="4"/>
      <c r="Z48" s="4"/>
      <c r="AA48" s="4"/>
      <c r="AB48" s="4"/>
      <c r="AC48" s="4"/>
      <c r="AD48" s="4"/>
      <c r="AE48" s="4"/>
      <c r="AF48" s="4"/>
      <c r="AG48" s="4"/>
      <c r="AH48" s="4"/>
      <c r="AI48" s="4"/>
    </row>
    <row r="49" spans="1:214" ht="48" customHeight="1">
      <c r="A49" s="261"/>
      <c r="B49" s="457"/>
      <c r="C49" s="261"/>
      <c r="D49" s="457"/>
      <c r="E49" s="261"/>
      <c r="F49" s="457"/>
      <c r="G49" s="261"/>
      <c r="H49" s="457"/>
      <c r="I49" s="498"/>
      <c r="J49" s="261"/>
      <c r="K49" s="457"/>
      <c r="L49" s="261"/>
      <c r="M49" s="508"/>
      <c r="N49" s="508"/>
      <c r="O49" s="261"/>
      <c r="P49" s="509"/>
      <c r="Q49" s="501"/>
      <c r="R49" s="501"/>
      <c r="S49" s="501"/>
      <c r="T49" s="501"/>
      <c r="U49" s="502"/>
      <c r="V49" s="261"/>
      <c r="W49" s="457"/>
      <c r="X49" s="4"/>
      <c r="Y49" s="4"/>
      <c r="Z49" s="4"/>
      <c r="AA49" s="4"/>
      <c r="AB49" s="4"/>
      <c r="AC49" s="4"/>
      <c r="AD49" s="4"/>
      <c r="AE49" s="4"/>
      <c r="AF49" s="4"/>
      <c r="AG49" s="4"/>
      <c r="AH49" s="4"/>
      <c r="AI49" s="4"/>
    </row>
    <row r="50" spans="1:214" s="7" customFormat="1" ht="48" customHeight="1">
      <c r="A50" s="261"/>
      <c r="B50" s="457"/>
      <c r="C50" s="261"/>
      <c r="D50" s="457"/>
      <c r="E50" s="261"/>
      <c r="F50" s="457"/>
      <c r="G50" s="261"/>
      <c r="H50" s="457"/>
      <c r="I50" s="498"/>
      <c r="J50" s="261"/>
      <c r="K50" s="457"/>
      <c r="L50" s="261"/>
      <c r="M50" s="251"/>
      <c r="N50" s="499"/>
      <c r="O50" s="499"/>
      <c r="P50" s="500"/>
      <c r="Q50" s="501"/>
      <c r="R50" s="501"/>
      <c r="S50" s="501"/>
      <c r="T50" s="501"/>
      <c r="U50" s="502"/>
      <c r="V50" s="261"/>
      <c r="W50" s="457"/>
    </row>
    <row r="51" spans="1:214" s="14" customFormat="1" ht="48" customHeight="1">
      <c r="A51" s="261"/>
      <c r="B51" s="457"/>
      <c r="C51" s="261"/>
      <c r="D51" s="457"/>
      <c r="E51" s="261"/>
      <c r="F51" s="457"/>
      <c r="G51" s="261"/>
      <c r="H51" s="457"/>
      <c r="I51" s="229"/>
      <c r="J51" s="229"/>
      <c r="K51" s="229"/>
      <c r="L51" s="230"/>
      <c r="M51" s="230"/>
      <c r="N51" s="252"/>
      <c r="O51" s="230"/>
      <c r="P51" s="252"/>
      <c r="Q51" s="137"/>
      <c r="R51" s="137"/>
      <c r="S51" s="137"/>
      <c r="T51" s="137"/>
      <c r="U51" s="510"/>
      <c r="V51" s="261"/>
      <c r="W51" s="457"/>
      <c r="X51" s="13"/>
      <c r="Y51" s="13"/>
      <c r="Z51" s="13"/>
      <c r="AA51" s="13"/>
      <c r="AB51" s="13"/>
      <c r="AC51" s="13"/>
      <c r="AD51" s="13"/>
      <c r="AE51" s="13"/>
      <c r="AF51" s="13"/>
      <c r="AG51" s="13"/>
      <c r="AH51" s="13"/>
      <c r="AI51" s="13"/>
      <c r="AJ51" s="13"/>
      <c r="AK51" s="13"/>
      <c r="AL51" s="13"/>
      <c r="AM51" s="24"/>
      <c r="AN51" s="24"/>
      <c r="AO51" s="24"/>
      <c r="AP51" s="24"/>
      <c r="AQ51" s="8"/>
      <c r="AR51" s="8"/>
      <c r="AS51" s="8"/>
      <c r="AT51" s="8"/>
      <c r="AU51" s="9"/>
      <c r="AV51" s="10"/>
      <c r="AW51" s="11"/>
      <c r="AX51" s="6"/>
      <c r="AY51" s="12"/>
      <c r="AZ51" s="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24"/>
      <c r="BZ51" s="24"/>
      <c r="CA51" s="24"/>
      <c r="CB51" s="24"/>
      <c r="CC51" s="8"/>
      <c r="CD51" s="8"/>
      <c r="CE51" s="8"/>
      <c r="CF51" s="8"/>
      <c r="CG51" s="9"/>
      <c r="CH51" s="10"/>
      <c r="CI51" s="11"/>
      <c r="CJ51" s="6"/>
      <c r="CK51" s="12"/>
      <c r="CL51" s="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24"/>
      <c r="DL51" s="24"/>
      <c r="DM51" s="24"/>
      <c r="DN51" s="24"/>
      <c r="DO51" s="8"/>
      <c r="DP51" s="8"/>
      <c r="DQ51" s="8"/>
      <c r="DR51" s="8"/>
      <c r="DS51" s="9"/>
      <c r="DT51" s="10"/>
      <c r="DU51" s="11"/>
      <c r="DV51" s="6"/>
      <c r="DW51" s="12"/>
      <c r="DX51" s="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24"/>
      <c r="EX51" s="24"/>
      <c r="EY51" s="24"/>
      <c r="EZ51" s="24"/>
      <c r="FA51" s="8"/>
      <c r="FB51" s="8"/>
      <c r="FC51" s="8"/>
      <c r="FD51" s="8"/>
      <c r="FE51" s="9"/>
      <c r="FF51" s="10"/>
      <c r="FG51" s="11"/>
      <c r="FH51" s="6"/>
      <c r="FI51" s="12"/>
      <c r="FJ51" s="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24"/>
      <c r="GJ51" s="24"/>
      <c r="GK51" s="24"/>
      <c r="GL51" s="24"/>
      <c r="GM51" s="8"/>
      <c r="GN51" s="8"/>
      <c r="GO51" s="8"/>
      <c r="GP51" s="8"/>
      <c r="GQ51" s="9"/>
      <c r="GR51" s="10"/>
      <c r="GS51" s="11"/>
      <c r="GT51" s="6"/>
      <c r="GU51" s="12"/>
      <c r="GV51" s="3"/>
      <c r="GW51" s="13"/>
      <c r="GX51" s="13"/>
      <c r="GY51" s="13"/>
      <c r="GZ51" s="13"/>
      <c r="HA51" s="13"/>
      <c r="HB51" s="13"/>
      <c r="HC51" s="13"/>
      <c r="HD51" s="13"/>
      <c r="HE51" s="13"/>
      <c r="HF51" s="13"/>
    </row>
    <row r="52" spans="1:214" s="7" customFormat="1" ht="48" customHeight="1">
      <c r="A52" s="261"/>
      <c r="B52" s="457"/>
      <c r="C52" s="261"/>
      <c r="D52" s="457"/>
      <c r="E52" s="261"/>
      <c r="F52" s="457"/>
      <c r="G52" s="261"/>
      <c r="H52" s="457"/>
      <c r="I52" s="498"/>
      <c r="J52" s="261"/>
      <c r="K52" s="513"/>
      <c r="L52" s="508"/>
      <c r="M52" s="251"/>
      <c r="N52" s="499"/>
      <c r="O52" s="261"/>
      <c r="P52" s="500"/>
      <c r="Q52" s="501"/>
      <c r="R52" s="501"/>
      <c r="S52" s="501"/>
      <c r="T52" s="501"/>
      <c r="U52" s="502"/>
      <c r="V52" s="261"/>
      <c r="W52" s="457"/>
    </row>
    <row r="53" spans="1:214" s="14" customFormat="1" ht="48" customHeight="1">
      <c r="A53" s="261"/>
      <c r="B53" s="457"/>
      <c r="C53" s="261"/>
      <c r="D53" s="457"/>
      <c r="E53" s="261"/>
      <c r="F53" s="457"/>
      <c r="G53" s="261"/>
      <c r="H53" s="457"/>
      <c r="I53" s="229"/>
      <c r="J53" s="229"/>
      <c r="K53" s="229"/>
      <c r="L53" s="230"/>
      <c r="M53" s="230"/>
      <c r="N53" s="252"/>
      <c r="O53" s="230"/>
      <c r="P53" s="252"/>
      <c r="Q53" s="137"/>
      <c r="R53" s="137"/>
      <c r="S53" s="137"/>
      <c r="T53" s="137"/>
      <c r="U53" s="510"/>
      <c r="V53" s="261"/>
      <c r="W53" s="457"/>
      <c r="X53" s="13"/>
      <c r="Y53" s="13"/>
      <c r="Z53" s="13"/>
      <c r="AA53" s="13"/>
      <c r="AB53" s="13"/>
      <c r="AC53" s="13"/>
      <c r="AD53" s="13"/>
      <c r="AE53" s="13"/>
      <c r="AF53" s="13"/>
      <c r="AG53" s="13"/>
      <c r="AH53" s="13"/>
      <c r="AI53" s="13"/>
      <c r="AJ53" s="13"/>
      <c r="AK53" s="13"/>
      <c r="AL53" s="13"/>
      <c r="AM53" s="24"/>
      <c r="AN53" s="24"/>
      <c r="AO53" s="24"/>
      <c r="AP53" s="24"/>
      <c r="AQ53" s="8"/>
      <c r="AR53" s="8"/>
      <c r="AS53" s="8"/>
      <c r="AT53" s="8"/>
      <c r="AU53" s="9"/>
      <c r="AV53" s="10"/>
      <c r="AW53" s="11"/>
      <c r="AX53" s="6"/>
      <c r="AY53" s="12"/>
      <c r="AZ53" s="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24"/>
      <c r="BZ53" s="24"/>
      <c r="CA53" s="24"/>
      <c r="CB53" s="24"/>
      <c r="CC53" s="8"/>
      <c r="CD53" s="8"/>
      <c r="CE53" s="8"/>
      <c r="CF53" s="8"/>
      <c r="CG53" s="9"/>
      <c r="CH53" s="10"/>
      <c r="CI53" s="11"/>
      <c r="CJ53" s="6"/>
      <c r="CK53" s="12"/>
      <c r="CL53" s="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24"/>
      <c r="DL53" s="24"/>
      <c r="DM53" s="24"/>
      <c r="DN53" s="24"/>
      <c r="DO53" s="8"/>
      <c r="DP53" s="8"/>
      <c r="DQ53" s="8"/>
      <c r="DR53" s="8"/>
      <c r="DS53" s="9"/>
      <c r="DT53" s="10"/>
      <c r="DU53" s="11"/>
      <c r="DV53" s="6"/>
      <c r="DW53" s="12"/>
      <c r="DX53" s="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24"/>
      <c r="EX53" s="24"/>
      <c r="EY53" s="24"/>
      <c r="EZ53" s="24"/>
      <c r="FA53" s="8"/>
      <c r="FB53" s="8"/>
      <c r="FC53" s="8"/>
      <c r="FD53" s="8"/>
      <c r="FE53" s="9"/>
      <c r="FF53" s="10"/>
      <c r="FG53" s="11"/>
      <c r="FH53" s="6"/>
      <c r="FI53" s="12"/>
      <c r="FJ53" s="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24"/>
      <c r="GJ53" s="24"/>
      <c r="GK53" s="24"/>
      <c r="GL53" s="24"/>
      <c r="GM53" s="8"/>
      <c r="GN53" s="8"/>
      <c r="GO53" s="8"/>
      <c r="GP53" s="8"/>
      <c r="GQ53" s="9"/>
      <c r="GR53" s="10"/>
      <c r="GS53" s="11"/>
      <c r="GT53" s="6"/>
      <c r="GU53" s="12"/>
      <c r="GV53" s="3"/>
      <c r="GW53" s="13"/>
      <c r="GX53" s="13"/>
      <c r="GY53" s="13"/>
      <c r="GZ53" s="13"/>
      <c r="HA53" s="13"/>
      <c r="HB53" s="13"/>
      <c r="HC53" s="13"/>
      <c r="HD53" s="13"/>
      <c r="HE53" s="13"/>
      <c r="HF53" s="13"/>
    </row>
    <row r="54" spans="1:214" s="7" customFormat="1" ht="48" customHeight="1">
      <c r="A54" s="261"/>
      <c r="B54" s="457"/>
      <c r="C54" s="261"/>
      <c r="D54" s="457"/>
      <c r="E54" s="261"/>
      <c r="F54" s="457"/>
      <c r="G54" s="261"/>
      <c r="H54" s="457"/>
      <c r="I54" s="498"/>
      <c r="J54" s="261"/>
      <c r="K54" s="457"/>
      <c r="L54" s="261"/>
      <c r="M54" s="514"/>
      <c r="N54" s="499"/>
      <c r="O54" s="261"/>
      <c r="P54" s="500"/>
      <c r="Q54" s="501"/>
      <c r="R54" s="501"/>
      <c r="S54" s="501"/>
      <c r="T54" s="501"/>
      <c r="U54" s="502"/>
      <c r="V54" s="261"/>
      <c r="W54" s="457"/>
    </row>
    <row r="55" spans="1:214" s="7" customFormat="1" ht="48" customHeight="1">
      <c r="A55" s="261"/>
      <c r="B55" s="457"/>
      <c r="C55" s="261"/>
      <c r="D55" s="457"/>
      <c r="E55" s="261"/>
      <c r="F55" s="457"/>
      <c r="G55" s="261"/>
      <c r="H55" s="457"/>
      <c r="I55" s="498"/>
      <c r="J55" s="261"/>
      <c r="K55" s="457"/>
      <c r="L55" s="261"/>
      <c r="M55" s="499"/>
      <c r="N55" s="499"/>
      <c r="O55" s="261"/>
      <c r="P55" s="500"/>
      <c r="Q55" s="501"/>
      <c r="R55" s="501"/>
      <c r="S55" s="501"/>
      <c r="T55" s="501"/>
      <c r="U55" s="502"/>
      <c r="V55" s="261"/>
      <c r="W55" s="457"/>
    </row>
    <row r="56" spans="1:214" s="14" customFormat="1" ht="48" customHeight="1">
      <c r="A56" s="261"/>
      <c r="B56" s="457"/>
      <c r="C56" s="261"/>
      <c r="D56" s="457"/>
      <c r="E56" s="261"/>
      <c r="F56" s="457"/>
      <c r="G56" s="261"/>
      <c r="H56" s="457"/>
      <c r="I56" s="223"/>
      <c r="J56" s="223"/>
      <c r="K56" s="223"/>
      <c r="L56" s="224"/>
      <c r="M56" s="224"/>
      <c r="N56" s="233"/>
      <c r="O56" s="224"/>
      <c r="P56" s="233"/>
      <c r="Q56" s="118"/>
      <c r="R56" s="118"/>
      <c r="S56" s="118"/>
      <c r="T56" s="118"/>
      <c r="U56" s="506"/>
      <c r="V56" s="261"/>
      <c r="W56" s="457"/>
      <c r="X56" s="13"/>
      <c r="Y56" s="13"/>
      <c r="Z56" s="13"/>
      <c r="AA56" s="13"/>
      <c r="AB56" s="13"/>
      <c r="AC56" s="13"/>
      <c r="AD56" s="13"/>
      <c r="AE56" s="13"/>
      <c r="AF56" s="13"/>
      <c r="AG56" s="13"/>
      <c r="AH56" s="13"/>
      <c r="AI56" s="13"/>
      <c r="AJ56" s="13"/>
      <c r="AK56" s="13"/>
      <c r="AL56" s="13"/>
      <c r="AM56" s="24"/>
      <c r="AN56" s="24"/>
      <c r="AO56" s="24"/>
      <c r="AP56" s="24"/>
      <c r="AQ56" s="8"/>
      <c r="AR56" s="8"/>
      <c r="AS56" s="8"/>
      <c r="AT56" s="8"/>
      <c r="AU56" s="9"/>
      <c r="AV56" s="10"/>
      <c r="AW56" s="11"/>
      <c r="AX56" s="6"/>
      <c r="AY56" s="12"/>
      <c r="AZ56" s="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24"/>
      <c r="BZ56" s="24"/>
      <c r="CA56" s="24"/>
      <c r="CB56" s="24"/>
      <c r="CC56" s="8"/>
      <c r="CD56" s="8"/>
      <c r="CE56" s="8"/>
      <c r="CF56" s="8"/>
      <c r="CG56" s="9"/>
      <c r="CH56" s="10"/>
      <c r="CI56" s="11"/>
      <c r="CJ56" s="6"/>
      <c r="CK56" s="12"/>
      <c r="CL56" s="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24"/>
      <c r="DL56" s="24"/>
      <c r="DM56" s="24"/>
      <c r="DN56" s="24"/>
      <c r="DO56" s="8"/>
      <c r="DP56" s="8"/>
      <c r="DQ56" s="8"/>
      <c r="DR56" s="8"/>
      <c r="DS56" s="9"/>
      <c r="DT56" s="10"/>
      <c r="DU56" s="11"/>
      <c r="DV56" s="6"/>
      <c r="DW56" s="12"/>
      <c r="DX56" s="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24"/>
      <c r="EX56" s="24"/>
      <c r="EY56" s="24"/>
      <c r="EZ56" s="24"/>
      <c r="FA56" s="8"/>
      <c r="FB56" s="8"/>
      <c r="FC56" s="8"/>
      <c r="FD56" s="8"/>
      <c r="FE56" s="9"/>
      <c r="FF56" s="10"/>
      <c r="FG56" s="11"/>
      <c r="FH56" s="6"/>
      <c r="FI56" s="12"/>
      <c r="FJ56" s="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24"/>
      <c r="GJ56" s="24"/>
      <c r="GK56" s="24"/>
      <c r="GL56" s="24"/>
      <c r="GM56" s="8"/>
      <c r="GN56" s="8"/>
      <c r="GO56" s="8"/>
      <c r="GP56" s="8"/>
      <c r="GQ56" s="9"/>
      <c r="GR56" s="10"/>
      <c r="GS56" s="11"/>
      <c r="GT56" s="6"/>
      <c r="GU56" s="12"/>
      <c r="GV56" s="3"/>
      <c r="GW56" s="13"/>
      <c r="GX56" s="13"/>
      <c r="GY56" s="13"/>
      <c r="GZ56" s="13"/>
      <c r="HA56" s="13"/>
      <c r="HB56" s="13"/>
      <c r="HC56" s="13"/>
      <c r="HD56" s="13"/>
      <c r="HE56" s="13"/>
      <c r="HF56" s="13"/>
    </row>
    <row r="57" spans="1:214" s="7" customFormat="1" ht="48" customHeight="1">
      <c r="A57" s="261"/>
      <c r="B57" s="457"/>
      <c r="C57" s="261"/>
      <c r="D57" s="457"/>
      <c r="E57" s="261"/>
      <c r="F57" s="457"/>
      <c r="G57" s="261"/>
      <c r="H57" s="457"/>
      <c r="I57" s="498"/>
      <c r="J57" s="261"/>
      <c r="K57" s="457"/>
      <c r="L57" s="261"/>
      <c r="M57" s="251"/>
      <c r="N57" s="499"/>
      <c r="O57" s="499"/>
      <c r="P57" s="500"/>
      <c r="Q57" s="501"/>
      <c r="R57" s="501"/>
      <c r="S57" s="501"/>
      <c r="T57" s="501"/>
      <c r="U57" s="502"/>
      <c r="V57" s="261"/>
      <c r="W57" s="457"/>
    </row>
    <row r="58" spans="1:214"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14"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14"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14"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14"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14"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14"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35"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35"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35"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35" s="20" customFormat="1">
      <c r="A164" s="258"/>
      <c r="B164" s="259"/>
      <c r="C164" s="258"/>
      <c r="D164" s="260"/>
      <c r="E164" s="265"/>
      <c r="F164" s="261"/>
      <c r="G164" s="261"/>
      <c r="H164" s="261"/>
      <c r="I164" s="260"/>
      <c r="J164" s="262"/>
      <c r="K164" s="262"/>
      <c r="L164" s="263"/>
      <c r="M164" s="262"/>
      <c r="N164" s="262"/>
      <c r="O164" s="262"/>
      <c r="P164" s="264"/>
      <c r="Q164" s="29"/>
      <c r="R164" s="29"/>
      <c r="S164" s="29"/>
      <c r="T164" s="29"/>
      <c r="U164" s="172"/>
      <c r="V164" s="172"/>
      <c r="W164" s="172"/>
    </row>
    <row r="165" spans="1:35" s="7" customFormat="1">
      <c r="A165" s="266"/>
      <c r="B165" s="267"/>
      <c r="C165" s="266"/>
      <c r="D165" s="268"/>
      <c r="E165" s="265"/>
      <c r="F165" s="265"/>
      <c r="G165" s="265"/>
      <c r="H165" s="265"/>
      <c r="I165" s="268"/>
      <c r="J165" s="269"/>
      <c r="K165" s="269"/>
      <c r="L165" s="270"/>
      <c r="M165" s="269"/>
      <c r="N165" s="269"/>
      <c r="O165" s="269"/>
      <c r="P165" s="271"/>
      <c r="Q165" s="27"/>
      <c r="R165" s="27"/>
      <c r="S165" s="27"/>
      <c r="T165" s="27"/>
      <c r="U165" s="173"/>
      <c r="V165" s="173"/>
      <c r="W165" s="173"/>
      <c r="X165" s="20"/>
      <c r="Y165" s="20"/>
      <c r="Z165" s="20"/>
      <c r="AA165" s="20"/>
      <c r="AB165" s="20"/>
      <c r="AC165" s="20"/>
      <c r="AD165" s="20"/>
      <c r="AE165" s="20"/>
      <c r="AF165" s="20"/>
      <c r="AG165" s="20"/>
      <c r="AH165" s="20"/>
      <c r="AI165" s="20"/>
    </row>
    <row r="166" spans="1:35" s="7" customFormat="1">
      <c r="A166" s="266"/>
      <c r="B166" s="267"/>
      <c r="C166" s="266"/>
      <c r="D166" s="268"/>
      <c r="E166" s="265"/>
      <c r="F166" s="265"/>
      <c r="G166" s="265"/>
      <c r="H166" s="265"/>
      <c r="I166" s="268"/>
      <c r="J166" s="269"/>
      <c r="K166" s="269"/>
      <c r="L166" s="270"/>
      <c r="M166" s="269"/>
      <c r="N166" s="269"/>
      <c r="O166" s="269"/>
      <c r="P166" s="271"/>
      <c r="Q166" s="27"/>
      <c r="R166" s="27"/>
      <c r="S166" s="27"/>
      <c r="T166" s="27"/>
      <c r="U166" s="173"/>
      <c r="V166" s="173"/>
      <c r="W166" s="173"/>
      <c r="X166" s="20"/>
      <c r="Y166" s="20"/>
      <c r="Z166" s="20"/>
      <c r="AA166" s="20"/>
      <c r="AB166" s="20"/>
      <c r="AC166" s="20"/>
      <c r="AD166" s="20"/>
      <c r="AE166" s="20"/>
      <c r="AF166" s="20"/>
      <c r="AG166" s="20"/>
      <c r="AH166" s="20"/>
      <c r="AI166" s="20"/>
    </row>
    <row r="167" spans="1:35">
      <c r="D167" s="268"/>
      <c r="E167" s="265"/>
      <c r="F167" s="265"/>
      <c r="G167" s="265"/>
      <c r="H167" s="265"/>
      <c r="I167" s="268"/>
      <c r="J167" s="269"/>
      <c r="K167" s="269"/>
      <c r="L167" s="270"/>
      <c r="M167" s="269"/>
      <c r="N167" s="269"/>
      <c r="O167" s="269"/>
      <c r="P167" s="271"/>
      <c r="Q167" s="27"/>
      <c r="R167" s="27"/>
      <c r="S167" s="27"/>
      <c r="T167" s="27"/>
      <c r="U167" s="173"/>
      <c r="V167" s="173"/>
      <c r="W167" s="173"/>
    </row>
    <row r="168" spans="1:35">
      <c r="D168" s="268"/>
      <c r="E168" s="265"/>
      <c r="F168" s="265"/>
      <c r="G168" s="265"/>
      <c r="H168" s="265"/>
      <c r="I168" s="268"/>
      <c r="J168" s="269"/>
      <c r="K168" s="269"/>
      <c r="L168" s="270"/>
      <c r="M168" s="269"/>
      <c r="N168" s="269"/>
      <c r="O168" s="269"/>
      <c r="P168" s="271"/>
      <c r="Q168" s="27"/>
      <c r="R168" s="27"/>
      <c r="S168" s="27"/>
      <c r="T168" s="27"/>
      <c r="U168" s="173"/>
      <c r="V168" s="173"/>
      <c r="W168" s="173"/>
    </row>
    <row r="169" spans="1:35">
      <c r="D169" s="268"/>
      <c r="E169" s="265"/>
      <c r="F169" s="265"/>
      <c r="G169" s="265"/>
      <c r="H169" s="265"/>
      <c r="I169" s="268"/>
      <c r="J169" s="269"/>
      <c r="K169" s="269"/>
      <c r="L169" s="270"/>
      <c r="M169" s="269"/>
      <c r="N169" s="269"/>
      <c r="O169" s="269"/>
      <c r="P169" s="271"/>
      <c r="Q169" s="27"/>
      <c r="R169" s="27"/>
      <c r="S169" s="27"/>
      <c r="T169" s="27"/>
      <c r="U169" s="173"/>
      <c r="V169" s="173"/>
      <c r="W169" s="173"/>
    </row>
    <row r="170" spans="1:35">
      <c r="D170" s="268"/>
      <c r="E170" s="265"/>
      <c r="F170" s="265"/>
      <c r="G170" s="265"/>
      <c r="H170" s="265"/>
      <c r="I170" s="268"/>
      <c r="J170" s="269"/>
      <c r="K170" s="269"/>
      <c r="L170" s="270"/>
      <c r="M170" s="269"/>
      <c r="N170" s="269"/>
      <c r="O170" s="269"/>
      <c r="P170" s="271"/>
      <c r="Q170" s="27"/>
      <c r="R170" s="27"/>
      <c r="S170" s="27"/>
      <c r="T170" s="27"/>
      <c r="U170" s="173"/>
      <c r="V170" s="173"/>
      <c r="W170" s="173"/>
    </row>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sheetData>
  <dataValidations count="3">
    <dataValidation type="list" allowBlank="1" showInputMessage="1" showErrorMessage="1" sqref="P8:P14 P52 P46:P50 P16:P21 P57 P54:P55 P36:P44 P28:P34 P23 P25:P26" xr:uid="{00000000-0002-0000-0500-000000000000}">
      <formula1>INDIRECT(G8)</formula1>
    </dataValidation>
    <dataValidation type="list" allowBlank="1" showInputMessage="1" showErrorMessage="1" sqref="G16:G21 G8:G14 G25:G26 I25:I26 G28:G34 I23 I36:I44 I28:I34 G46:G50 G36:G44 I54:I55 G54:G55 G57 I57 I8:I14 I16:I21 G23 I46:I50 I52 G52" xr:uid="{00000000-0002-0000-0500-000001000000}">
      <formula1>INDIRECT(E8)</formula1>
    </dataValidation>
    <dataValidation type="list" allowBlank="1" showInputMessage="1" showErrorMessage="1" sqref="E8:E14 E25:E26 E23 E28:E34 E36:E44 E52 E54:E55 E57 E16:E21 E46:E50" xr:uid="{00000000-0002-0000-0500-000002000000}">
      <formula1>#REF!</formula1>
    </dataValidation>
  </dataValidations>
  <pageMargins left="0.74803149606299213" right="0.74803149606299213" top="0.98425196850393704" bottom="0.98425196850393704" header="0.51181102362204722" footer="0.51181102362204722"/>
  <pageSetup paperSize="9" scale="40" orientation="landscape"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3000000}">
          <x14:formula1>
            <xm:f>Tabelle3!$D$2:$D$4</xm:f>
          </x14:formula1>
          <xm:sqref>J8:J14 J25:J26 J23 J28:J34 J36:J44 J52 J54:J55 J57 J16:J21 J46:J50</xm:sqref>
        </x14:dataValidation>
        <x14:dataValidation type="list" allowBlank="1" showInputMessage="1" showErrorMessage="1" xr:uid="{00000000-0002-0000-0500-000004000000}">
          <x14:formula1>
            <xm:f>Tabelle4!$F$3:$F$5</xm:f>
          </x14:formula1>
          <xm:sqref>O8:O14 O25:O26 O23 O28:O34 O36:O44 O52 O54:O55 O57 O16:O21 O46:O50</xm:sqref>
        </x14:dataValidation>
        <x14:dataValidation type="list" allowBlank="1" showInputMessage="1" showErrorMessage="1" xr:uid="{00000000-0002-0000-0500-000005000000}">
          <x14:formula1>
            <xm:f>Tabelle4!$D$3:$D$5</xm:f>
          </x14:formula1>
          <xm:sqref>N8:N14 N25:N26 N23 N28:N34 N36:N44 N52 N54:N55 N57 N16:N21 N46:N50</xm:sqref>
        </x14:dataValidation>
        <x14:dataValidation type="list" allowBlank="1" showInputMessage="1" showErrorMessage="1" xr:uid="{00000000-0002-0000-0500-000006000000}">
          <x14:formula1>
            <xm:f>Tabelle4!$B$3:$B$5</xm:f>
          </x14:formula1>
          <xm:sqref>M8:M14 M25:M26 M23 M28:M34 M36:M44 M52 M54:M55 M57 M16:M21 M46:M50</xm:sqref>
        </x14:dataValidation>
        <x14:dataValidation type="list" allowBlank="1" showInputMessage="1" showErrorMessage="1" xr:uid="{00000000-0002-0000-0500-000007000000}">
          <x14:formula1>
            <xm:f>Tabelle3!$B$2:$B$7</xm:f>
          </x14:formula1>
          <xm:sqref>L25:L26 L16:L23 L28:L34 L36:L44 L52 L54:L55 L57 L46:L50 L8:L14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F416"/>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F1" sqref="F1:F104857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5.332031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704</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19" customHeight="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0.25" customHeight="1" thickBot="1">
      <c r="A6" s="189" t="s">
        <v>129</v>
      </c>
      <c r="B6" s="516" t="s">
        <v>130</v>
      </c>
      <c r="C6" s="42" t="s">
        <v>132</v>
      </c>
      <c r="D6" s="495"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c r="A7" s="261"/>
      <c r="B7" s="261"/>
      <c r="C7" s="261"/>
      <c r="D7" s="515" t="s">
        <v>702</v>
      </c>
      <c r="E7" s="261"/>
      <c r="F7" s="261"/>
      <c r="G7" s="261"/>
      <c r="H7" s="261"/>
      <c r="I7" s="204"/>
      <c r="J7" s="204"/>
      <c r="K7" s="204"/>
      <c r="L7" s="496"/>
      <c r="M7" s="204"/>
      <c r="N7" s="204"/>
      <c r="O7" s="204"/>
      <c r="P7" s="205"/>
      <c r="Q7" s="46"/>
      <c r="R7" s="46"/>
      <c r="S7" s="46"/>
      <c r="T7" s="46"/>
      <c r="U7" s="497"/>
      <c r="V7" s="261"/>
      <c r="W7" s="457"/>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c r="A8" s="261"/>
      <c r="B8" s="457"/>
      <c r="C8" s="261"/>
      <c r="D8" s="515" t="s">
        <v>703</v>
      </c>
      <c r="E8" s="261"/>
      <c r="F8" s="457"/>
      <c r="G8" s="261"/>
      <c r="H8" s="457"/>
      <c r="I8" s="261"/>
      <c r="J8" s="261"/>
      <c r="K8" s="457"/>
      <c r="L8" s="261"/>
      <c r="M8" s="499"/>
      <c r="N8" s="499"/>
      <c r="O8" s="261"/>
      <c r="P8" s="500"/>
      <c r="Q8" s="501"/>
      <c r="R8" s="501"/>
      <c r="S8" s="501"/>
      <c r="T8" s="501"/>
      <c r="U8" s="502"/>
      <c r="V8" s="261"/>
      <c r="W8" s="457"/>
    </row>
    <row r="9" spans="1:214" s="7" customFormat="1" ht="48" customHeight="1">
      <c r="A9" s="261"/>
      <c r="B9" s="457"/>
      <c r="C9" s="261"/>
      <c r="D9" s="457"/>
      <c r="E9" s="261"/>
      <c r="F9" s="457"/>
      <c r="G9" s="261"/>
      <c r="H9" s="457"/>
      <c r="I9" s="261"/>
      <c r="J9" s="261"/>
      <c r="K9" s="457"/>
      <c r="L9" s="261"/>
      <c r="M9" s="499"/>
      <c r="N9" s="499"/>
      <c r="O9" s="261"/>
      <c r="P9" s="500"/>
      <c r="Q9" s="501"/>
      <c r="R9" s="501"/>
      <c r="S9" s="501"/>
      <c r="T9" s="501"/>
      <c r="U9" s="502"/>
      <c r="V9" s="261"/>
      <c r="W9" s="457"/>
    </row>
    <row r="10" spans="1:214" s="7" customFormat="1" ht="48" customHeight="1">
      <c r="A10" s="261"/>
      <c r="B10" s="457"/>
      <c r="C10" s="261"/>
      <c r="D10" s="457"/>
      <c r="E10" s="261"/>
      <c r="F10" s="457"/>
      <c r="G10" s="261"/>
      <c r="H10" s="457"/>
      <c r="I10" s="498"/>
      <c r="J10" s="261"/>
      <c r="K10" s="457"/>
      <c r="L10" s="261"/>
      <c r="M10" s="499"/>
      <c r="N10" s="499"/>
      <c r="O10" s="261"/>
      <c r="P10" s="500"/>
      <c r="Q10" s="501"/>
      <c r="R10" s="501"/>
      <c r="S10" s="501"/>
      <c r="T10" s="501"/>
      <c r="U10" s="502"/>
      <c r="V10" s="261"/>
      <c r="W10" s="457"/>
    </row>
    <row r="11" spans="1:214" s="7" customFormat="1" ht="48" customHeight="1">
      <c r="A11" s="261"/>
      <c r="B11" s="457"/>
      <c r="C11" s="261"/>
      <c r="D11" s="457"/>
      <c r="E11" s="261"/>
      <c r="F11" s="457"/>
      <c r="G11" s="261"/>
      <c r="H11" s="457"/>
      <c r="I11" s="498"/>
      <c r="J11" s="261"/>
      <c r="K11" s="457"/>
      <c r="L11" s="261"/>
      <c r="M11" s="503"/>
      <c r="N11" s="503"/>
      <c r="O11" s="504"/>
      <c r="P11" s="505"/>
      <c r="Q11" s="501"/>
      <c r="R11" s="501"/>
      <c r="S11" s="501"/>
      <c r="T11" s="501"/>
      <c r="U11" s="502"/>
      <c r="V11" s="261"/>
      <c r="W11" s="457"/>
    </row>
    <row r="12" spans="1:214" s="7" customFormat="1" ht="48" customHeight="1">
      <c r="A12" s="261"/>
      <c r="B12" s="457"/>
      <c r="C12" s="261"/>
      <c r="D12" s="457"/>
      <c r="E12" s="261"/>
      <c r="F12" s="457"/>
      <c r="G12" s="261"/>
      <c r="H12" s="457"/>
      <c r="I12" s="498"/>
      <c r="J12" s="261"/>
      <c r="K12" s="457"/>
      <c r="L12" s="261"/>
      <c r="M12" s="503"/>
      <c r="N12" s="503"/>
      <c r="O12" s="504"/>
      <c r="P12" s="500"/>
      <c r="Q12" s="501"/>
      <c r="R12" s="501"/>
      <c r="S12" s="501"/>
      <c r="T12" s="501"/>
      <c r="U12" s="502"/>
      <c r="V12" s="261"/>
      <c r="W12" s="457"/>
    </row>
    <row r="13" spans="1:214" s="7" customFormat="1" ht="48" customHeight="1">
      <c r="A13" s="261"/>
      <c r="B13" s="457"/>
      <c r="C13" s="261"/>
      <c r="D13" s="457"/>
      <c r="E13" s="261"/>
      <c r="F13" s="457"/>
      <c r="G13" s="261"/>
      <c r="H13" s="457"/>
      <c r="I13" s="498"/>
      <c r="J13" s="261"/>
      <c r="K13" s="457"/>
      <c r="L13" s="261"/>
      <c r="M13" s="499"/>
      <c r="N13" s="499"/>
      <c r="O13" s="261"/>
      <c r="P13" s="500"/>
      <c r="Q13" s="501"/>
      <c r="R13" s="501"/>
      <c r="S13" s="501"/>
      <c r="T13" s="501"/>
      <c r="U13" s="502"/>
      <c r="V13" s="261"/>
      <c r="W13" s="457"/>
    </row>
    <row r="14" spans="1:214" s="7" customFormat="1" ht="48" customHeight="1">
      <c r="A14" s="261"/>
      <c r="B14" s="457"/>
      <c r="C14" s="261"/>
      <c r="D14" s="457"/>
      <c r="E14" s="261"/>
      <c r="F14" s="457"/>
      <c r="G14" s="261"/>
      <c r="H14" s="457"/>
      <c r="I14" s="498"/>
      <c r="J14" s="261"/>
      <c r="K14" s="457"/>
      <c r="L14" s="261"/>
      <c r="M14" s="499"/>
      <c r="N14" s="499"/>
      <c r="O14" s="261"/>
      <c r="P14" s="500"/>
      <c r="Q14" s="501"/>
      <c r="R14" s="501"/>
      <c r="S14" s="501"/>
      <c r="T14" s="501"/>
      <c r="U14" s="502"/>
      <c r="V14" s="261"/>
      <c r="W14" s="457"/>
    </row>
    <row r="15" spans="1:214" s="14" customFormat="1" ht="48" customHeight="1">
      <c r="A15" s="261"/>
      <c r="B15" s="457"/>
      <c r="C15" s="261"/>
      <c r="D15" s="457"/>
      <c r="E15" s="261"/>
      <c r="F15" s="457"/>
      <c r="G15" s="261"/>
      <c r="H15" s="457"/>
      <c r="I15" s="223"/>
      <c r="J15" s="223"/>
      <c r="K15" s="223"/>
      <c r="L15" s="224"/>
      <c r="M15" s="224"/>
      <c r="N15" s="233"/>
      <c r="O15" s="224"/>
      <c r="P15" s="233"/>
      <c r="Q15" s="118"/>
      <c r="R15" s="118"/>
      <c r="S15" s="118"/>
      <c r="T15" s="118"/>
      <c r="U15" s="506"/>
      <c r="V15" s="261"/>
      <c r="W15" s="457"/>
      <c r="X15" s="13"/>
      <c r="Y15" s="13"/>
      <c r="Z15" s="13"/>
      <c r="AA15" s="13"/>
      <c r="AB15" s="13"/>
      <c r="AC15" s="13"/>
      <c r="AD15" s="13"/>
      <c r="AE15" s="13"/>
      <c r="AF15" s="13"/>
      <c r="AG15" s="13"/>
      <c r="AH15" s="13"/>
      <c r="AI15" s="13"/>
      <c r="AJ15" s="13"/>
      <c r="AK15" s="13"/>
      <c r="AL15" s="13"/>
      <c r="AM15" s="24"/>
      <c r="AN15" s="24"/>
      <c r="AO15" s="24"/>
      <c r="AP15" s="24"/>
      <c r="AQ15" s="8"/>
      <c r="AR15" s="8"/>
      <c r="AS15" s="8"/>
      <c r="AT15" s="8"/>
      <c r="AU15" s="9"/>
      <c r="AV15" s="10"/>
      <c r="AW15" s="11"/>
      <c r="AX15" s="6"/>
      <c r="AY15" s="12"/>
      <c r="AZ15" s="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24"/>
      <c r="BZ15" s="24"/>
      <c r="CA15" s="24"/>
      <c r="CB15" s="24"/>
      <c r="CC15" s="8"/>
      <c r="CD15" s="8"/>
      <c r="CE15" s="8"/>
      <c r="CF15" s="8"/>
      <c r="CG15" s="9"/>
      <c r="CH15" s="10"/>
      <c r="CI15" s="11"/>
      <c r="CJ15" s="6"/>
      <c r="CK15" s="12"/>
      <c r="CL15" s="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24"/>
      <c r="DL15" s="24"/>
      <c r="DM15" s="24"/>
      <c r="DN15" s="24"/>
      <c r="DO15" s="8"/>
      <c r="DP15" s="8"/>
      <c r="DQ15" s="8"/>
      <c r="DR15" s="8"/>
      <c r="DS15" s="9"/>
      <c r="DT15" s="10"/>
      <c r="DU15" s="11"/>
      <c r="DV15" s="6"/>
      <c r="DW15" s="12"/>
      <c r="DX15" s="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24"/>
      <c r="EX15" s="24"/>
      <c r="EY15" s="24"/>
      <c r="EZ15" s="24"/>
      <c r="FA15" s="8"/>
      <c r="FB15" s="8"/>
      <c r="FC15" s="8"/>
      <c r="FD15" s="8"/>
      <c r="FE15" s="9"/>
      <c r="FF15" s="10"/>
      <c r="FG15" s="11"/>
      <c r="FH15" s="6"/>
      <c r="FI15" s="12"/>
      <c r="FJ15" s="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24"/>
      <c r="GJ15" s="24"/>
      <c r="GK15" s="24"/>
      <c r="GL15" s="24"/>
      <c r="GM15" s="8"/>
      <c r="GN15" s="8"/>
      <c r="GO15" s="8"/>
      <c r="GP15" s="8"/>
      <c r="GQ15" s="9"/>
      <c r="GR15" s="10"/>
      <c r="GS15" s="11"/>
      <c r="GT15" s="6"/>
      <c r="GU15" s="12"/>
      <c r="GV15" s="3"/>
      <c r="GW15" s="13"/>
      <c r="GX15" s="13"/>
      <c r="GY15" s="13"/>
      <c r="GZ15" s="13"/>
      <c r="HA15" s="13"/>
      <c r="HB15" s="13"/>
      <c r="HC15" s="13"/>
      <c r="HD15" s="13"/>
      <c r="HE15" s="13"/>
      <c r="HF15" s="13"/>
    </row>
    <row r="16" spans="1:214" s="7" customFormat="1" ht="48" customHeight="1">
      <c r="A16" s="261"/>
      <c r="B16" s="457"/>
      <c r="C16" s="261"/>
      <c r="D16" s="457"/>
      <c r="E16" s="261"/>
      <c r="F16" s="457"/>
      <c r="G16" s="261"/>
      <c r="H16" s="457"/>
      <c r="I16" s="498"/>
      <c r="J16" s="261"/>
      <c r="K16" s="457"/>
      <c r="L16" s="261"/>
      <c r="M16" s="507"/>
      <c r="N16" s="508"/>
      <c r="O16" s="261"/>
      <c r="P16" s="509"/>
      <c r="Q16" s="501"/>
      <c r="R16" s="501"/>
      <c r="S16" s="501"/>
      <c r="T16" s="501"/>
      <c r="U16" s="502"/>
      <c r="V16" s="261"/>
      <c r="W16" s="457"/>
    </row>
    <row r="17" spans="1:214" s="7" customFormat="1" ht="48" customHeight="1">
      <c r="A17" s="261"/>
      <c r="B17" s="457"/>
      <c r="C17" s="261"/>
      <c r="D17" s="457"/>
      <c r="E17" s="261"/>
      <c r="F17" s="457"/>
      <c r="G17" s="261"/>
      <c r="H17" s="457"/>
      <c r="I17" s="498"/>
      <c r="J17" s="261"/>
      <c r="K17" s="457"/>
      <c r="L17" s="261"/>
      <c r="M17" s="499"/>
      <c r="N17" s="499"/>
      <c r="O17" s="261"/>
      <c r="P17" s="500"/>
      <c r="Q17" s="501"/>
      <c r="R17" s="501"/>
      <c r="S17" s="501"/>
      <c r="T17" s="501"/>
      <c r="U17" s="502"/>
      <c r="V17" s="261"/>
      <c r="W17" s="457"/>
    </row>
    <row r="18" spans="1:214" s="7" customFormat="1" ht="48" customHeight="1">
      <c r="A18" s="261"/>
      <c r="B18" s="457"/>
      <c r="C18" s="261"/>
      <c r="D18" s="457"/>
      <c r="E18" s="261"/>
      <c r="F18" s="457"/>
      <c r="G18" s="261"/>
      <c r="H18" s="457"/>
      <c r="I18" s="498"/>
      <c r="J18" s="261"/>
      <c r="K18" s="457"/>
      <c r="L18" s="261"/>
      <c r="M18" s="499"/>
      <c r="N18" s="499"/>
      <c r="O18" s="261"/>
      <c r="P18" s="500"/>
      <c r="Q18" s="501"/>
      <c r="R18" s="501"/>
      <c r="S18" s="501"/>
      <c r="T18" s="501"/>
      <c r="U18" s="502"/>
      <c r="V18" s="261"/>
      <c r="W18" s="457"/>
    </row>
    <row r="19" spans="1:214" s="7" customFormat="1" ht="48" customHeight="1">
      <c r="A19" s="261"/>
      <c r="B19" s="457"/>
      <c r="C19" s="261"/>
      <c r="D19" s="457"/>
      <c r="E19" s="261"/>
      <c r="F19" s="457"/>
      <c r="G19" s="261"/>
      <c r="H19" s="457"/>
      <c r="I19" s="498"/>
      <c r="J19" s="261"/>
      <c r="K19" s="457"/>
      <c r="L19" s="261"/>
      <c r="M19" s="499"/>
      <c r="N19" s="499"/>
      <c r="O19" s="261"/>
      <c r="P19" s="500"/>
      <c r="Q19" s="501"/>
      <c r="R19" s="501"/>
      <c r="S19" s="501"/>
      <c r="T19" s="501"/>
      <c r="U19" s="502"/>
      <c r="V19" s="261"/>
      <c r="W19" s="457"/>
    </row>
    <row r="20" spans="1:214" s="7" customFormat="1" ht="48" customHeight="1">
      <c r="A20" s="261"/>
      <c r="B20" s="457"/>
      <c r="C20" s="261"/>
      <c r="D20" s="457"/>
      <c r="E20" s="261"/>
      <c r="F20" s="457"/>
      <c r="G20" s="261"/>
      <c r="H20" s="457"/>
      <c r="I20" s="498"/>
      <c r="J20" s="261"/>
      <c r="K20" s="457"/>
      <c r="L20" s="261"/>
      <c r="M20" s="499"/>
      <c r="N20" s="499"/>
      <c r="O20" s="261"/>
      <c r="P20" s="500"/>
      <c r="Q20" s="501"/>
      <c r="R20" s="501"/>
      <c r="S20" s="501"/>
      <c r="T20" s="501"/>
      <c r="U20" s="502"/>
      <c r="V20" s="261"/>
      <c r="W20" s="457"/>
    </row>
    <row r="21" spans="1:214" s="7" customFormat="1" ht="48" customHeight="1">
      <c r="A21" s="261"/>
      <c r="B21" s="457"/>
      <c r="C21" s="261"/>
      <c r="D21" s="457"/>
      <c r="E21" s="261"/>
      <c r="F21" s="457"/>
      <c r="G21" s="261"/>
      <c r="H21" s="457"/>
      <c r="I21" s="498"/>
      <c r="J21" s="261"/>
      <c r="K21" s="457"/>
      <c r="L21" s="261"/>
      <c r="M21" s="499"/>
      <c r="N21" s="499"/>
      <c r="O21" s="261"/>
      <c r="P21" s="500"/>
      <c r="Q21" s="501"/>
      <c r="R21" s="501"/>
      <c r="S21" s="501"/>
      <c r="T21" s="501"/>
      <c r="U21" s="502"/>
      <c r="V21" s="261"/>
      <c r="W21" s="457"/>
    </row>
    <row r="22" spans="1:214" s="14" customFormat="1" ht="48" customHeight="1">
      <c r="A22" s="261"/>
      <c r="B22" s="457"/>
      <c r="C22" s="261"/>
      <c r="D22" s="457"/>
      <c r="E22" s="261"/>
      <c r="F22" s="457"/>
      <c r="G22" s="261"/>
      <c r="H22" s="457"/>
      <c r="I22" s="223"/>
      <c r="J22" s="229"/>
      <c r="K22" s="229"/>
      <c r="L22" s="230"/>
      <c r="M22" s="230"/>
      <c r="N22" s="252"/>
      <c r="O22" s="230"/>
      <c r="P22" s="252"/>
      <c r="Q22" s="137"/>
      <c r="R22" s="137"/>
      <c r="S22" s="137"/>
      <c r="T22" s="137"/>
      <c r="U22" s="510"/>
      <c r="V22" s="261"/>
      <c r="W22" s="457"/>
      <c r="X22" s="13"/>
      <c r="Y22" s="13"/>
      <c r="Z22" s="13"/>
      <c r="AA22" s="13"/>
      <c r="AB22" s="13"/>
      <c r="AC22" s="13"/>
      <c r="AD22" s="13"/>
      <c r="AE22" s="13"/>
      <c r="AF22" s="13"/>
      <c r="AG22" s="13"/>
      <c r="AH22" s="13"/>
      <c r="AI22" s="13"/>
      <c r="AJ22" s="13"/>
      <c r="AK22" s="13"/>
      <c r="AL22" s="13"/>
      <c r="AM22" s="24"/>
      <c r="AN22" s="24"/>
      <c r="AO22" s="24"/>
      <c r="AP22" s="24"/>
      <c r="AQ22" s="8"/>
      <c r="AR22" s="8"/>
      <c r="AS22" s="8"/>
      <c r="AT22" s="8"/>
      <c r="AU22" s="9"/>
      <c r="AV22" s="10"/>
      <c r="AW22" s="11"/>
      <c r="AX22" s="6"/>
      <c r="AY22" s="12"/>
      <c r="AZ22" s="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24"/>
      <c r="BZ22" s="24"/>
      <c r="CA22" s="24"/>
      <c r="CB22" s="24"/>
      <c r="CC22" s="8"/>
      <c r="CD22" s="8"/>
      <c r="CE22" s="8"/>
      <c r="CF22" s="8"/>
      <c r="CG22" s="9"/>
      <c r="CH22" s="10"/>
      <c r="CI22" s="11"/>
      <c r="CJ22" s="6"/>
      <c r="CK22" s="12"/>
      <c r="CL22" s="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24"/>
      <c r="DL22" s="24"/>
      <c r="DM22" s="24"/>
      <c r="DN22" s="24"/>
      <c r="DO22" s="8"/>
      <c r="DP22" s="8"/>
      <c r="DQ22" s="8"/>
      <c r="DR22" s="8"/>
      <c r="DS22" s="9"/>
      <c r="DT22" s="10"/>
      <c r="DU22" s="11"/>
      <c r="DV22" s="6"/>
      <c r="DW22" s="12"/>
      <c r="DX22" s="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24"/>
      <c r="EX22" s="24"/>
      <c r="EY22" s="24"/>
      <c r="EZ22" s="24"/>
      <c r="FA22" s="8"/>
      <c r="FB22" s="8"/>
      <c r="FC22" s="8"/>
      <c r="FD22" s="8"/>
      <c r="FE22" s="9"/>
      <c r="FF22" s="10"/>
      <c r="FG22" s="11"/>
      <c r="FH22" s="6"/>
      <c r="FI22" s="12"/>
      <c r="FJ22" s="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24"/>
      <c r="GJ22" s="24"/>
      <c r="GK22" s="24"/>
      <c r="GL22" s="24"/>
      <c r="GM22" s="8"/>
      <c r="GN22" s="8"/>
      <c r="GO22" s="8"/>
      <c r="GP22" s="8"/>
      <c r="GQ22" s="9"/>
      <c r="GR22" s="10"/>
      <c r="GS22" s="11"/>
      <c r="GT22" s="6"/>
      <c r="GU22" s="12"/>
      <c r="GV22" s="3"/>
      <c r="GW22" s="13"/>
      <c r="GX22" s="13"/>
      <c r="GY22" s="13"/>
      <c r="GZ22" s="13"/>
      <c r="HA22" s="13"/>
      <c r="HB22" s="13"/>
      <c r="HC22" s="13"/>
      <c r="HD22" s="13"/>
      <c r="HE22" s="13"/>
      <c r="HF22" s="13"/>
    </row>
    <row r="23" spans="1:214" s="7" customFormat="1" ht="48" customHeight="1">
      <c r="A23" s="261"/>
      <c r="B23" s="457"/>
      <c r="C23" s="261"/>
      <c r="D23" s="457"/>
      <c r="E23" s="261"/>
      <c r="F23" s="457"/>
      <c r="G23" s="261"/>
      <c r="H23" s="457"/>
      <c r="I23" s="498"/>
      <c r="J23" s="261"/>
      <c r="K23" s="457"/>
      <c r="L23" s="261"/>
      <c r="M23" s="499"/>
      <c r="N23" s="499"/>
      <c r="O23" s="261"/>
      <c r="P23" s="500"/>
      <c r="Q23" s="501"/>
      <c r="R23" s="501"/>
      <c r="S23" s="501"/>
      <c r="T23" s="501"/>
      <c r="U23" s="502"/>
      <c r="V23" s="261"/>
      <c r="W23" s="457"/>
    </row>
    <row r="24" spans="1:214" s="14" customFormat="1" ht="48" customHeight="1">
      <c r="A24" s="261"/>
      <c r="B24" s="457"/>
      <c r="C24" s="261"/>
      <c r="D24" s="457"/>
      <c r="E24" s="261"/>
      <c r="F24" s="457"/>
      <c r="G24" s="261"/>
      <c r="H24" s="457"/>
      <c r="I24" s="223"/>
      <c r="J24" s="223"/>
      <c r="K24" s="223"/>
      <c r="L24" s="224"/>
      <c r="M24" s="224"/>
      <c r="N24" s="233"/>
      <c r="O24" s="224"/>
      <c r="P24" s="233"/>
      <c r="Q24" s="118"/>
      <c r="R24" s="118"/>
      <c r="S24" s="118"/>
      <c r="T24" s="118"/>
      <c r="U24" s="510"/>
      <c r="V24" s="261"/>
      <c r="W24" s="457"/>
      <c r="X24" s="13"/>
      <c r="Y24" s="13"/>
      <c r="Z24" s="13"/>
      <c r="AA24" s="13"/>
      <c r="AB24" s="13"/>
      <c r="AC24" s="13"/>
      <c r="AD24" s="13"/>
      <c r="AE24" s="13"/>
      <c r="AF24" s="13"/>
      <c r="AG24" s="13"/>
      <c r="AH24" s="13"/>
      <c r="AI24" s="13"/>
      <c r="AJ24" s="13"/>
      <c r="AK24" s="13"/>
      <c r="AL24" s="13"/>
      <c r="AM24" s="24"/>
      <c r="AN24" s="24"/>
      <c r="AO24" s="24"/>
      <c r="AP24" s="24"/>
      <c r="AQ24" s="8"/>
      <c r="AR24" s="8"/>
      <c r="AS24" s="8"/>
      <c r="AT24" s="8"/>
      <c r="AU24" s="9"/>
      <c r="AV24" s="10"/>
      <c r="AW24" s="11"/>
      <c r="AX24" s="6"/>
      <c r="AY24" s="12"/>
      <c r="AZ24" s="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24"/>
      <c r="BZ24" s="24"/>
      <c r="CA24" s="24"/>
      <c r="CB24" s="24"/>
      <c r="CC24" s="8"/>
      <c r="CD24" s="8"/>
      <c r="CE24" s="8"/>
      <c r="CF24" s="8"/>
      <c r="CG24" s="9"/>
      <c r="CH24" s="10"/>
      <c r="CI24" s="11"/>
      <c r="CJ24" s="6"/>
      <c r="CK24" s="12"/>
      <c r="CL24" s="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24"/>
      <c r="DL24" s="24"/>
      <c r="DM24" s="24"/>
      <c r="DN24" s="24"/>
      <c r="DO24" s="8"/>
      <c r="DP24" s="8"/>
      <c r="DQ24" s="8"/>
      <c r="DR24" s="8"/>
      <c r="DS24" s="9"/>
      <c r="DT24" s="10"/>
      <c r="DU24" s="11"/>
      <c r="DV24" s="6"/>
      <c r="DW24" s="12"/>
      <c r="DX24" s="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24"/>
      <c r="EX24" s="24"/>
      <c r="EY24" s="24"/>
      <c r="EZ24" s="24"/>
      <c r="FA24" s="8"/>
      <c r="FB24" s="8"/>
      <c r="FC24" s="8"/>
      <c r="FD24" s="8"/>
      <c r="FE24" s="9"/>
      <c r="FF24" s="10"/>
      <c r="FG24" s="11"/>
      <c r="FH24" s="6"/>
      <c r="FI24" s="12"/>
      <c r="FJ24" s="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24"/>
      <c r="GJ24" s="24"/>
      <c r="GK24" s="24"/>
      <c r="GL24" s="24"/>
      <c r="GM24" s="8"/>
      <c r="GN24" s="8"/>
      <c r="GO24" s="8"/>
      <c r="GP24" s="8"/>
      <c r="GQ24" s="9"/>
      <c r="GR24" s="10"/>
      <c r="GS24" s="11"/>
      <c r="GT24" s="6"/>
      <c r="GU24" s="12"/>
      <c r="GV24" s="3"/>
      <c r="GW24" s="13"/>
      <c r="GX24" s="13"/>
      <c r="GY24" s="13"/>
      <c r="GZ24" s="13"/>
      <c r="HA24" s="13"/>
      <c r="HB24" s="13"/>
      <c r="HC24" s="13"/>
      <c r="HD24" s="13"/>
      <c r="HE24" s="13"/>
      <c r="HF24" s="13"/>
    </row>
    <row r="25" spans="1:214" s="7" customFormat="1" ht="48" customHeight="1">
      <c r="A25" s="261"/>
      <c r="B25" s="457"/>
      <c r="C25" s="261"/>
      <c r="D25" s="457"/>
      <c r="E25" s="261"/>
      <c r="F25" s="457"/>
      <c r="G25" s="261"/>
      <c r="H25" s="457"/>
      <c r="I25" s="498"/>
      <c r="J25" s="261"/>
      <c r="K25" s="457"/>
      <c r="L25" s="261"/>
      <c r="M25" s="508"/>
      <c r="N25" s="508"/>
      <c r="O25" s="261"/>
      <c r="P25" s="509"/>
      <c r="Q25" s="501"/>
      <c r="R25" s="501"/>
      <c r="S25" s="501"/>
      <c r="T25" s="501"/>
      <c r="U25" s="502"/>
      <c r="V25" s="261"/>
      <c r="W25" s="457"/>
    </row>
    <row r="26" spans="1:214" s="7" customFormat="1" ht="48" customHeight="1">
      <c r="A26" s="261"/>
      <c r="B26" s="457"/>
      <c r="C26" s="261"/>
      <c r="D26" s="457"/>
      <c r="E26" s="261"/>
      <c r="F26" s="457"/>
      <c r="G26" s="261"/>
      <c r="H26" s="457"/>
      <c r="I26" s="498"/>
      <c r="J26" s="261"/>
      <c r="K26" s="457"/>
      <c r="L26" s="261"/>
      <c r="M26" s="508"/>
      <c r="N26" s="508"/>
      <c r="O26" s="261"/>
      <c r="P26" s="509"/>
      <c r="Q26" s="501"/>
      <c r="R26" s="501"/>
      <c r="S26" s="501"/>
      <c r="T26" s="501"/>
      <c r="U26" s="502"/>
      <c r="V26" s="261"/>
      <c r="W26" s="457"/>
    </row>
    <row r="27" spans="1:214" s="14" customFormat="1" ht="48" customHeight="1">
      <c r="A27" s="261"/>
      <c r="B27" s="457"/>
      <c r="C27" s="261"/>
      <c r="D27" s="457"/>
      <c r="E27" s="261"/>
      <c r="F27" s="457"/>
      <c r="G27" s="261"/>
      <c r="H27" s="457"/>
      <c r="I27" s="229"/>
      <c r="J27" s="229"/>
      <c r="K27" s="229"/>
      <c r="L27" s="230"/>
      <c r="M27" s="230"/>
      <c r="N27" s="252"/>
      <c r="O27" s="230"/>
      <c r="P27" s="252"/>
      <c r="Q27" s="137"/>
      <c r="R27" s="137"/>
      <c r="S27" s="137"/>
      <c r="T27" s="137"/>
      <c r="U27" s="510"/>
      <c r="V27" s="261"/>
      <c r="W27" s="457"/>
      <c r="X27" s="13"/>
      <c r="Y27" s="13"/>
      <c r="Z27" s="13"/>
      <c r="AA27" s="13"/>
      <c r="AB27" s="13"/>
      <c r="AC27" s="13"/>
      <c r="AD27" s="13"/>
      <c r="AE27" s="13"/>
      <c r="AF27" s="13"/>
      <c r="AG27" s="13"/>
      <c r="AH27" s="13"/>
      <c r="AI27" s="13"/>
      <c r="AJ27" s="13"/>
      <c r="AK27" s="13"/>
      <c r="AL27" s="13"/>
      <c r="AM27" s="24"/>
      <c r="AN27" s="24"/>
      <c r="AO27" s="24"/>
      <c r="AP27" s="24"/>
      <c r="AQ27" s="8"/>
      <c r="AR27" s="8"/>
      <c r="AS27" s="8"/>
      <c r="AT27" s="8"/>
      <c r="AU27" s="9"/>
      <c r="AV27" s="10"/>
      <c r="AW27" s="11"/>
      <c r="AX27" s="6"/>
      <c r="AY27" s="12"/>
      <c r="AZ27" s="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24"/>
      <c r="BZ27" s="24"/>
      <c r="CA27" s="24"/>
      <c r="CB27" s="24"/>
      <c r="CC27" s="8"/>
      <c r="CD27" s="8"/>
      <c r="CE27" s="8"/>
      <c r="CF27" s="8"/>
      <c r="CG27" s="9"/>
      <c r="CH27" s="10"/>
      <c r="CI27" s="11"/>
      <c r="CJ27" s="6"/>
      <c r="CK27" s="12"/>
      <c r="CL27" s="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24"/>
      <c r="DL27" s="24"/>
      <c r="DM27" s="24"/>
      <c r="DN27" s="24"/>
      <c r="DO27" s="8"/>
      <c r="DP27" s="8"/>
      <c r="DQ27" s="8"/>
      <c r="DR27" s="8"/>
      <c r="DS27" s="9"/>
      <c r="DT27" s="10"/>
      <c r="DU27" s="11"/>
      <c r="DV27" s="6"/>
      <c r="DW27" s="12"/>
      <c r="DX27" s="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24"/>
      <c r="EX27" s="24"/>
      <c r="EY27" s="24"/>
      <c r="EZ27" s="24"/>
      <c r="FA27" s="8"/>
      <c r="FB27" s="8"/>
      <c r="FC27" s="8"/>
      <c r="FD27" s="8"/>
      <c r="FE27" s="9"/>
      <c r="FF27" s="10"/>
      <c r="FG27" s="11"/>
      <c r="FH27" s="6"/>
      <c r="FI27" s="12"/>
      <c r="FJ27" s="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24"/>
      <c r="GJ27" s="24"/>
      <c r="GK27" s="24"/>
      <c r="GL27" s="24"/>
      <c r="GM27" s="8"/>
      <c r="GN27" s="8"/>
      <c r="GO27" s="8"/>
      <c r="GP27" s="8"/>
      <c r="GQ27" s="9"/>
      <c r="GR27" s="10"/>
      <c r="GS27" s="11"/>
      <c r="GT27" s="6"/>
      <c r="GU27" s="12"/>
      <c r="GV27" s="3"/>
      <c r="GW27" s="13"/>
      <c r="GX27" s="13"/>
      <c r="GY27" s="13"/>
      <c r="GZ27" s="13"/>
      <c r="HA27" s="13"/>
      <c r="HB27" s="13"/>
      <c r="HC27" s="13"/>
      <c r="HD27" s="13"/>
      <c r="HE27" s="13"/>
      <c r="HF27" s="13"/>
    </row>
    <row r="28" spans="1:214" s="7" customFormat="1" ht="48" customHeight="1">
      <c r="A28" s="261"/>
      <c r="B28" s="457"/>
      <c r="C28" s="261"/>
      <c r="D28" s="457"/>
      <c r="E28" s="261"/>
      <c r="F28" s="457"/>
      <c r="G28" s="261"/>
      <c r="H28" s="457"/>
      <c r="I28" s="498"/>
      <c r="J28" s="261"/>
      <c r="K28" s="457"/>
      <c r="L28" s="261"/>
      <c r="M28" s="508"/>
      <c r="N28" s="508"/>
      <c r="O28" s="261"/>
      <c r="P28" s="509"/>
      <c r="Q28" s="501"/>
      <c r="R28" s="501"/>
      <c r="S28" s="501"/>
      <c r="T28" s="501"/>
      <c r="U28" s="502"/>
      <c r="V28" s="261"/>
      <c r="W28" s="457"/>
    </row>
    <row r="29" spans="1:214" s="7" customFormat="1" ht="48" customHeight="1">
      <c r="A29" s="261"/>
      <c r="B29" s="457"/>
      <c r="C29" s="261"/>
      <c r="D29" s="457"/>
      <c r="E29" s="261"/>
      <c r="F29" s="457"/>
      <c r="G29" s="261"/>
      <c r="H29" s="457"/>
      <c r="I29" s="498"/>
      <c r="J29" s="261"/>
      <c r="K29" s="457"/>
      <c r="L29" s="261"/>
      <c r="M29" s="508"/>
      <c r="N29" s="508"/>
      <c r="O29" s="261"/>
      <c r="P29" s="500"/>
      <c r="Q29" s="501"/>
      <c r="R29" s="501"/>
      <c r="S29" s="501"/>
      <c r="T29" s="501"/>
      <c r="U29" s="502"/>
      <c r="V29" s="261"/>
      <c r="W29" s="457"/>
    </row>
    <row r="30" spans="1:214" s="7" customFormat="1" ht="48" customHeight="1">
      <c r="A30" s="261"/>
      <c r="B30" s="457"/>
      <c r="C30" s="261"/>
      <c r="D30" s="457"/>
      <c r="E30" s="261"/>
      <c r="F30" s="457"/>
      <c r="G30" s="261"/>
      <c r="H30" s="457"/>
      <c r="I30" s="498"/>
      <c r="J30" s="261"/>
      <c r="K30" s="457"/>
      <c r="L30" s="261"/>
      <c r="M30" s="508"/>
      <c r="N30" s="508"/>
      <c r="O30" s="261"/>
      <c r="P30" s="500"/>
      <c r="Q30" s="501"/>
      <c r="R30" s="501"/>
      <c r="S30" s="501"/>
      <c r="T30" s="501"/>
      <c r="U30" s="502"/>
      <c r="V30" s="261"/>
      <c r="W30" s="457"/>
    </row>
    <row r="31" spans="1:214" s="7" customFormat="1" ht="48" customHeight="1">
      <c r="A31" s="261"/>
      <c r="B31" s="457"/>
      <c r="C31" s="261"/>
      <c r="D31" s="457"/>
      <c r="E31" s="261"/>
      <c r="F31" s="457"/>
      <c r="G31" s="261"/>
      <c r="H31" s="457"/>
      <c r="I31" s="498"/>
      <c r="J31" s="261"/>
      <c r="K31" s="457"/>
      <c r="L31" s="261"/>
      <c r="M31" s="508"/>
      <c r="N31" s="508"/>
      <c r="O31" s="261"/>
      <c r="P31" s="500"/>
      <c r="Q31" s="501"/>
      <c r="R31" s="501"/>
      <c r="S31" s="501"/>
      <c r="T31" s="501"/>
      <c r="U31" s="502"/>
      <c r="V31" s="261"/>
      <c r="W31" s="457"/>
    </row>
    <row r="32" spans="1:214" s="7" customFormat="1" ht="48" customHeight="1">
      <c r="A32" s="261"/>
      <c r="B32" s="457"/>
      <c r="C32" s="261"/>
      <c r="D32" s="457"/>
      <c r="E32" s="261"/>
      <c r="F32" s="457"/>
      <c r="G32" s="261"/>
      <c r="H32" s="457"/>
      <c r="I32" s="498"/>
      <c r="J32" s="261"/>
      <c r="K32" s="457"/>
      <c r="L32" s="261"/>
      <c r="M32" s="508"/>
      <c r="N32" s="508"/>
      <c r="O32" s="261"/>
      <c r="P32" s="500"/>
      <c r="Q32" s="501"/>
      <c r="R32" s="501"/>
      <c r="S32" s="501"/>
      <c r="T32" s="501"/>
      <c r="U32" s="502"/>
      <c r="V32" s="261"/>
      <c r="W32" s="457"/>
    </row>
    <row r="33" spans="1:214" s="7" customFormat="1" ht="48" customHeight="1">
      <c r="A33" s="261"/>
      <c r="B33" s="457"/>
      <c r="C33" s="261"/>
      <c r="D33" s="457"/>
      <c r="E33" s="261"/>
      <c r="F33" s="457"/>
      <c r="G33" s="261"/>
      <c r="H33" s="457"/>
      <c r="I33" s="498"/>
      <c r="J33" s="261"/>
      <c r="K33" s="457"/>
      <c r="L33" s="261"/>
      <c r="M33" s="508"/>
      <c r="N33" s="508"/>
      <c r="O33" s="261"/>
      <c r="P33" s="500"/>
      <c r="Q33" s="501"/>
      <c r="R33" s="501"/>
      <c r="S33" s="501"/>
      <c r="T33" s="501"/>
      <c r="U33" s="502"/>
      <c r="V33" s="261"/>
      <c r="W33" s="457"/>
    </row>
    <row r="34" spans="1:214" ht="48" customHeight="1">
      <c r="A34" s="261"/>
      <c r="B34" s="457"/>
      <c r="C34" s="261"/>
      <c r="D34" s="457"/>
      <c r="E34" s="261"/>
      <c r="F34" s="457"/>
      <c r="G34" s="261"/>
      <c r="H34" s="457"/>
      <c r="I34" s="498"/>
      <c r="J34" s="261"/>
      <c r="K34" s="511"/>
      <c r="L34" s="261"/>
      <c r="M34" s="508"/>
      <c r="N34" s="508"/>
      <c r="O34" s="512"/>
      <c r="P34" s="500"/>
      <c r="Q34" s="501"/>
      <c r="R34" s="501"/>
      <c r="S34" s="501"/>
      <c r="T34" s="501"/>
      <c r="U34" s="502"/>
      <c r="V34" s="261"/>
      <c r="W34" s="457"/>
      <c r="X34" s="4"/>
      <c r="Y34" s="4"/>
      <c r="Z34" s="4"/>
      <c r="AA34" s="4"/>
      <c r="AB34" s="4"/>
      <c r="AC34" s="4"/>
      <c r="AD34" s="4"/>
      <c r="AE34" s="4"/>
      <c r="AF34" s="4"/>
      <c r="AG34" s="4"/>
      <c r="AH34" s="4"/>
      <c r="AI34" s="4"/>
    </row>
    <row r="35" spans="1:214" s="14" customFormat="1" ht="48" customHeight="1">
      <c r="A35" s="261"/>
      <c r="B35" s="457"/>
      <c r="C35" s="261"/>
      <c r="D35" s="457"/>
      <c r="E35" s="261"/>
      <c r="F35" s="457"/>
      <c r="G35" s="261"/>
      <c r="H35" s="457"/>
      <c r="I35" s="223"/>
      <c r="J35" s="223"/>
      <c r="K35" s="223"/>
      <c r="L35" s="224"/>
      <c r="M35" s="224"/>
      <c r="N35" s="233"/>
      <c r="O35" s="224"/>
      <c r="P35" s="233"/>
      <c r="Q35" s="118"/>
      <c r="R35" s="118"/>
      <c r="S35" s="118"/>
      <c r="T35" s="118"/>
      <c r="U35" s="506"/>
      <c r="V35" s="261"/>
      <c r="W35" s="457"/>
      <c r="X35" s="13"/>
      <c r="Y35" s="13"/>
      <c r="Z35" s="13"/>
      <c r="AA35" s="13"/>
      <c r="AB35" s="13"/>
      <c r="AC35" s="13"/>
      <c r="AD35" s="13"/>
      <c r="AE35" s="13"/>
      <c r="AF35" s="13"/>
      <c r="AG35" s="13"/>
      <c r="AH35" s="13"/>
      <c r="AI35" s="13"/>
      <c r="AJ35" s="13"/>
      <c r="AK35" s="13"/>
      <c r="AL35" s="13"/>
      <c r="AM35" s="24"/>
      <c r="AN35" s="24"/>
      <c r="AO35" s="24"/>
      <c r="AP35" s="24"/>
      <c r="AQ35" s="8"/>
      <c r="AR35" s="8"/>
      <c r="AS35" s="8"/>
      <c r="AT35" s="8"/>
      <c r="AU35" s="9"/>
      <c r="AV35" s="10"/>
      <c r="AW35" s="11"/>
      <c r="AX35" s="6"/>
      <c r="AY35" s="12"/>
      <c r="AZ35" s="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24"/>
      <c r="BZ35" s="24"/>
      <c r="CA35" s="24"/>
      <c r="CB35" s="24"/>
      <c r="CC35" s="8"/>
      <c r="CD35" s="8"/>
      <c r="CE35" s="8"/>
      <c r="CF35" s="8"/>
      <c r="CG35" s="9"/>
      <c r="CH35" s="10"/>
      <c r="CI35" s="11"/>
      <c r="CJ35" s="6"/>
      <c r="CK35" s="12"/>
      <c r="CL35" s="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24"/>
      <c r="DL35" s="24"/>
      <c r="DM35" s="24"/>
      <c r="DN35" s="24"/>
      <c r="DO35" s="8"/>
      <c r="DP35" s="8"/>
      <c r="DQ35" s="8"/>
      <c r="DR35" s="8"/>
      <c r="DS35" s="9"/>
      <c r="DT35" s="10"/>
      <c r="DU35" s="11"/>
      <c r="DV35" s="6"/>
      <c r="DW35" s="12"/>
      <c r="DX35" s="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24"/>
      <c r="EX35" s="24"/>
      <c r="EY35" s="24"/>
      <c r="EZ35" s="24"/>
      <c r="FA35" s="8"/>
      <c r="FB35" s="8"/>
      <c r="FC35" s="8"/>
      <c r="FD35" s="8"/>
      <c r="FE35" s="9"/>
      <c r="FF35" s="10"/>
      <c r="FG35" s="11"/>
      <c r="FH35" s="6"/>
      <c r="FI35" s="12"/>
      <c r="FJ35" s="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24"/>
      <c r="GJ35" s="24"/>
      <c r="GK35" s="24"/>
      <c r="GL35" s="24"/>
      <c r="GM35" s="8"/>
      <c r="GN35" s="8"/>
      <c r="GO35" s="8"/>
      <c r="GP35" s="8"/>
      <c r="GQ35" s="9"/>
      <c r="GR35" s="10"/>
      <c r="GS35" s="11"/>
      <c r="GT35" s="6"/>
      <c r="GU35" s="12"/>
      <c r="GV35" s="3"/>
      <c r="GW35" s="13"/>
      <c r="GX35" s="13"/>
      <c r="GY35" s="13"/>
      <c r="GZ35" s="13"/>
      <c r="HA35" s="13"/>
      <c r="HB35" s="13"/>
      <c r="HC35" s="13"/>
      <c r="HD35" s="13"/>
      <c r="HE35" s="13"/>
      <c r="HF35" s="13"/>
    </row>
    <row r="36" spans="1:214" s="7" customFormat="1" ht="48" customHeight="1">
      <c r="A36" s="261"/>
      <c r="B36" s="457"/>
      <c r="C36" s="261"/>
      <c r="D36" s="457"/>
      <c r="E36" s="261"/>
      <c r="F36" s="457"/>
      <c r="G36" s="261"/>
      <c r="H36" s="457"/>
      <c r="I36" s="498"/>
      <c r="J36" s="261"/>
      <c r="K36" s="457"/>
      <c r="L36" s="261"/>
      <c r="M36" s="508"/>
      <c r="N36" s="508"/>
      <c r="O36" s="261"/>
      <c r="P36" s="500"/>
      <c r="Q36" s="501"/>
      <c r="R36" s="501"/>
      <c r="S36" s="501"/>
      <c r="T36" s="501"/>
      <c r="U36" s="502"/>
      <c r="V36" s="261"/>
      <c r="W36" s="457"/>
    </row>
    <row r="37" spans="1:214" s="7" customFormat="1" ht="48" customHeight="1">
      <c r="A37" s="261"/>
      <c r="B37" s="457"/>
      <c r="C37" s="261"/>
      <c r="D37" s="457"/>
      <c r="E37" s="261"/>
      <c r="F37" s="457"/>
      <c r="G37" s="261"/>
      <c r="H37" s="457"/>
      <c r="I37" s="498"/>
      <c r="J37" s="261"/>
      <c r="K37" s="457"/>
      <c r="L37" s="261"/>
      <c r="M37" s="508"/>
      <c r="N37" s="508"/>
      <c r="O37" s="261"/>
      <c r="P37" s="500"/>
      <c r="Q37" s="501"/>
      <c r="R37" s="501"/>
      <c r="S37" s="501"/>
      <c r="T37" s="501"/>
      <c r="U37" s="502"/>
      <c r="V37" s="261"/>
      <c r="W37" s="457"/>
    </row>
    <row r="38" spans="1:214" s="7" customFormat="1" ht="48" customHeight="1">
      <c r="A38" s="261"/>
      <c r="B38" s="457"/>
      <c r="C38" s="261"/>
      <c r="D38" s="457"/>
      <c r="E38" s="261"/>
      <c r="F38" s="457"/>
      <c r="G38" s="261"/>
      <c r="H38" s="457"/>
      <c r="I38" s="498"/>
      <c r="J38" s="261"/>
      <c r="K38" s="457"/>
      <c r="L38" s="261"/>
      <c r="M38" s="508"/>
      <c r="N38" s="508"/>
      <c r="O38" s="261"/>
      <c r="P38" s="500"/>
      <c r="Q38" s="501"/>
      <c r="R38" s="501"/>
      <c r="S38" s="501"/>
      <c r="T38" s="501"/>
      <c r="U38" s="502"/>
      <c r="V38" s="261"/>
      <c r="W38" s="457"/>
    </row>
    <row r="39" spans="1:214" s="7" customFormat="1" ht="48" customHeight="1">
      <c r="A39" s="261"/>
      <c r="B39" s="457"/>
      <c r="C39" s="261"/>
      <c r="D39" s="457"/>
      <c r="E39" s="261"/>
      <c r="F39" s="457"/>
      <c r="G39" s="261"/>
      <c r="H39" s="457"/>
      <c r="I39" s="498"/>
      <c r="J39" s="261"/>
      <c r="K39" s="457"/>
      <c r="L39" s="261"/>
      <c r="M39" s="508"/>
      <c r="N39" s="508"/>
      <c r="O39" s="261"/>
      <c r="P39" s="500"/>
      <c r="Q39" s="501"/>
      <c r="R39" s="501"/>
      <c r="S39" s="501"/>
      <c r="T39" s="501"/>
      <c r="U39" s="502"/>
      <c r="V39" s="261"/>
      <c r="W39" s="457"/>
    </row>
    <row r="40" spans="1:214" s="7" customFormat="1" ht="48" customHeight="1">
      <c r="A40" s="261"/>
      <c r="B40" s="457"/>
      <c r="C40" s="261"/>
      <c r="D40" s="457"/>
      <c r="E40" s="261"/>
      <c r="F40" s="457"/>
      <c r="G40" s="261"/>
      <c r="H40" s="457"/>
      <c r="I40" s="498"/>
      <c r="J40" s="261"/>
      <c r="K40" s="457"/>
      <c r="L40" s="261"/>
      <c r="M40" s="508"/>
      <c r="N40" s="508"/>
      <c r="O40" s="261"/>
      <c r="P40" s="500"/>
      <c r="Q40" s="501"/>
      <c r="R40" s="501"/>
      <c r="S40" s="501"/>
      <c r="T40" s="501"/>
      <c r="U40" s="502"/>
      <c r="V40" s="261"/>
      <c r="W40" s="457"/>
    </row>
    <row r="41" spans="1:214" s="7" customFormat="1" ht="48" customHeight="1">
      <c r="A41" s="261"/>
      <c r="B41" s="457"/>
      <c r="C41" s="261"/>
      <c r="D41" s="457"/>
      <c r="E41" s="261"/>
      <c r="F41" s="457"/>
      <c r="G41" s="261"/>
      <c r="H41" s="457"/>
      <c r="I41" s="498"/>
      <c r="J41" s="261"/>
      <c r="K41" s="457"/>
      <c r="L41" s="261"/>
      <c r="M41" s="508"/>
      <c r="N41" s="508"/>
      <c r="O41" s="261"/>
      <c r="P41" s="500"/>
      <c r="Q41" s="501"/>
      <c r="R41" s="501"/>
      <c r="S41" s="501"/>
      <c r="T41" s="501"/>
      <c r="U41" s="502"/>
      <c r="V41" s="261"/>
      <c r="W41" s="457"/>
    </row>
    <row r="42" spans="1:214" ht="48" customHeight="1">
      <c r="A42" s="261"/>
      <c r="B42" s="457"/>
      <c r="C42" s="261"/>
      <c r="D42" s="457"/>
      <c r="E42" s="261"/>
      <c r="F42" s="457"/>
      <c r="G42" s="261"/>
      <c r="H42" s="457"/>
      <c r="I42" s="498"/>
      <c r="J42" s="261"/>
      <c r="K42" s="511"/>
      <c r="L42" s="261"/>
      <c r="M42" s="508"/>
      <c r="N42" s="508"/>
      <c r="O42" s="512"/>
      <c r="P42" s="500"/>
      <c r="Q42" s="501"/>
      <c r="R42" s="501"/>
      <c r="S42" s="501"/>
      <c r="T42" s="501"/>
      <c r="U42" s="502"/>
      <c r="V42" s="261"/>
      <c r="W42" s="457"/>
      <c r="X42" s="4"/>
      <c r="Y42" s="4"/>
      <c r="Z42" s="4"/>
      <c r="AA42" s="4"/>
      <c r="AB42" s="4"/>
      <c r="AC42" s="4"/>
      <c r="AD42" s="4"/>
      <c r="AE42" s="4"/>
      <c r="AF42" s="4"/>
      <c r="AG42" s="4"/>
      <c r="AH42" s="4"/>
      <c r="AI42" s="4"/>
    </row>
    <row r="43" spans="1:214" s="7" customFormat="1" ht="48" customHeight="1">
      <c r="A43" s="261"/>
      <c r="B43" s="457"/>
      <c r="C43" s="261"/>
      <c r="D43" s="457"/>
      <c r="E43" s="261"/>
      <c r="F43" s="457"/>
      <c r="G43" s="261"/>
      <c r="H43" s="457"/>
      <c r="I43" s="498"/>
      <c r="J43" s="261"/>
      <c r="K43" s="457"/>
      <c r="L43" s="261"/>
      <c r="M43" s="499"/>
      <c r="N43" s="499"/>
      <c r="O43" s="261"/>
      <c r="P43" s="500"/>
      <c r="Q43" s="501"/>
      <c r="R43" s="501"/>
      <c r="S43" s="501"/>
      <c r="T43" s="501"/>
      <c r="U43" s="502"/>
      <c r="V43" s="261"/>
      <c r="W43" s="457"/>
    </row>
    <row r="44" spans="1:214" s="7" customFormat="1" ht="48" customHeight="1">
      <c r="A44" s="261"/>
      <c r="B44" s="457"/>
      <c r="C44" s="261"/>
      <c r="D44" s="457"/>
      <c r="E44" s="261"/>
      <c r="F44" s="457"/>
      <c r="G44" s="261"/>
      <c r="H44" s="457"/>
      <c r="I44" s="498"/>
      <c r="J44" s="261"/>
      <c r="K44" s="457"/>
      <c r="L44" s="261"/>
      <c r="M44" s="251"/>
      <c r="N44" s="499"/>
      <c r="O44" s="499"/>
      <c r="P44" s="500"/>
      <c r="Q44" s="501"/>
      <c r="R44" s="501"/>
      <c r="S44" s="501"/>
      <c r="T44" s="501"/>
      <c r="U44" s="502"/>
      <c r="V44" s="261"/>
      <c r="W44" s="457"/>
    </row>
    <row r="45" spans="1:214" s="14" customFormat="1" ht="48" customHeight="1">
      <c r="A45" s="261"/>
      <c r="B45" s="457"/>
      <c r="C45" s="261"/>
      <c r="D45" s="457"/>
      <c r="E45" s="261"/>
      <c r="F45" s="457"/>
      <c r="G45" s="261"/>
      <c r="H45" s="457"/>
      <c r="I45" s="223"/>
      <c r="J45" s="223"/>
      <c r="K45" s="223"/>
      <c r="L45" s="224"/>
      <c r="M45" s="224"/>
      <c r="N45" s="233"/>
      <c r="O45" s="224"/>
      <c r="P45" s="233"/>
      <c r="Q45" s="118"/>
      <c r="R45" s="118"/>
      <c r="S45" s="118"/>
      <c r="T45" s="118"/>
      <c r="U45" s="506"/>
      <c r="V45" s="261"/>
      <c r="W45" s="457"/>
      <c r="X45" s="13"/>
      <c r="Y45" s="13"/>
      <c r="Z45" s="13"/>
      <c r="AA45" s="13"/>
      <c r="AB45" s="13"/>
      <c r="AC45" s="13"/>
      <c r="AD45" s="13"/>
      <c r="AE45" s="13"/>
      <c r="AF45" s="13"/>
      <c r="AG45" s="13"/>
      <c r="AH45" s="13"/>
      <c r="AI45" s="13"/>
      <c r="AJ45" s="13"/>
      <c r="AK45" s="13"/>
      <c r="AL45" s="13"/>
      <c r="AM45" s="24"/>
      <c r="AN45" s="24"/>
      <c r="AO45" s="24"/>
      <c r="AP45" s="24"/>
      <c r="AQ45" s="8"/>
      <c r="AR45" s="8"/>
      <c r="AS45" s="8"/>
      <c r="AT45" s="8"/>
      <c r="AU45" s="9"/>
      <c r="AV45" s="10"/>
      <c r="AW45" s="11"/>
      <c r="AX45" s="6"/>
      <c r="AY45" s="12"/>
      <c r="AZ45" s="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24"/>
      <c r="BZ45" s="24"/>
      <c r="CA45" s="24"/>
      <c r="CB45" s="24"/>
      <c r="CC45" s="8"/>
      <c r="CD45" s="8"/>
      <c r="CE45" s="8"/>
      <c r="CF45" s="8"/>
      <c r="CG45" s="9"/>
      <c r="CH45" s="10"/>
      <c r="CI45" s="11"/>
      <c r="CJ45" s="6"/>
      <c r="CK45" s="12"/>
      <c r="CL45" s="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24"/>
      <c r="DL45" s="24"/>
      <c r="DM45" s="24"/>
      <c r="DN45" s="24"/>
      <c r="DO45" s="8"/>
      <c r="DP45" s="8"/>
      <c r="DQ45" s="8"/>
      <c r="DR45" s="8"/>
      <c r="DS45" s="9"/>
      <c r="DT45" s="10"/>
      <c r="DU45" s="11"/>
      <c r="DV45" s="6"/>
      <c r="DW45" s="12"/>
      <c r="DX45" s="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24"/>
      <c r="EX45" s="24"/>
      <c r="EY45" s="24"/>
      <c r="EZ45" s="24"/>
      <c r="FA45" s="8"/>
      <c r="FB45" s="8"/>
      <c r="FC45" s="8"/>
      <c r="FD45" s="8"/>
      <c r="FE45" s="9"/>
      <c r="FF45" s="10"/>
      <c r="FG45" s="11"/>
      <c r="FH45" s="6"/>
      <c r="FI45" s="12"/>
      <c r="FJ45" s="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24"/>
      <c r="GJ45" s="24"/>
      <c r="GK45" s="24"/>
      <c r="GL45" s="24"/>
      <c r="GM45" s="8"/>
      <c r="GN45" s="8"/>
      <c r="GO45" s="8"/>
      <c r="GP45" s="8"/>
      <c r="GQ45" s="9"/>
      <c r="GR45" s="10"/>
      <c r="GS45" s="11"/>
      <c r="GT45" s="6"/>
      <c r="GU45" s="12"/>
      <c r="GV45" s="3"/>
      <c r="GW45" s="13"/>
      <c r="GX45" s="13"/>
      <c r="GY45" s="13"/>
      <c r="GZ45" s="13"/>
      <c r="HA45" s="13"/>
      <c r="HB45" s="13"/>
      <c r="HC45" s="13"/>
      <c r="HD45" s="13"/>
      <c r="HE45" s="13"/>
      <c r="HF45" s="13"/>
    </row>
    <row r="46" spans="1:214" ht="48" customHeight="1">
      <c r="A46" s="261"/>
      <c r="B46" s="457"/>
      <c r="C46" s="261"/>
      <c r="D46" s="457"/>
      <c r="E46" s="261"/>
      <c r="F46" s="457"/>
      <c r="G46" s="261"/>
      <c r="H46" s="457"/>
      <c r="I46" s="498"/>
      <c r="J46" s="261"/>
      <c r="K46" s="457"/>
      <c r="L46" s="261"/>
      <c r="M46" s="508"/>
      <c r="N46" s="508"/>
      <c r="O46" s="261"/>
      <c r="P46" s="509"/>
      <c r="Q46" s="501"/>
      <c r="R46" s="501"/>
      <c r="S46" s="501"/>
      <c r="T46" s="501"/>
      <c r="U46" s="502"/>
      <c r="V46" s="261"/>
      <c r="W46" s="457"/>
      <c r="X46" s="4"/>
      <c r="Y46" s="4"/>
      <c r="Z46" s="4"/>
      <c r="AA46" s="4"/>
      <c r="AB46" s="4"/>
      <c r="AC46" s="4"/>
      <c r="AD46" s="4"/>
      <c r="AE46" s="4"/>
      <c r="AF46" s="4"/>
      <c r="AG46" s="4"/>
      <c r="AH46" s="4"/>
      <c r="AI46" s="4"/>
    </row>
    <row r="47" spans="1:214" ht="48" customHeight="1">
      <c r="A47" s="261"/>
      <c r="B47" s="457"/>
      <c r="C47" s="261"/>
      <c r="D47" s="457"/>
      <c r="E47" s="261"/>
      <c r="F47" s="457"/>
      <c r="G47" s="261"/>
      <c r="H47" s="457"/>
      <c r="I47" s="498"/>
      <c r="J47" s="261"/>
      <c r="K47" s="457"/>
      <c r="L47" s="261"/>
      <c r="M47" s="508"/>
      <c r="N47" s="508"/>
      <c r="O47" s="261"/>
      <c r="P47" s="509"/>
      <c r="Q47" s="501"/>
      <c r="R47" s="501"/>
      <c r="S47" s="501"/>
      <c r="T47" s="501"/>
      <c r="U47" s="502"/>
      <c r="V47" s="261"/>
      <c r="W47" s="457"/>
      <c r="X47" s="4"/>
      <c r="Y47" s="4"/>
      <c r="Z47" s="4"/>
      <c r="AA47" s="4"/>
      <c r="AB47" s="4"/>
      <c r="AC47" s="4"/>
      <c r="AD47" s="4"/>
      <c r="AE47" s="4"/>
      <c r="AF47" s="4"/>
      <c r="AG47" s="4"/>
      <c r="AH47" s="4"/>
      <c r="AI47" s="4"/>
    </row>
    <row r="48" spans="1:214" ht="48" customHeight="1">
      <c r="A48" s="261"/>
      <c r="B48" s="457"/>
      <c r="C48" s="261"/>
      <c r="D48" s="457"/>
      <c r="E48" s="261"/>
      <c r="F48" s="457"/>
      <c r="G48" s="261"/>
      <c r="H48" s="457"/>
      <c r="I48" s="498"/>
      <c r="J48" s="261"/>
      <c r="K48" s="457"/>
      <c r="L48" s="261"/>
      <c r="M48" s="508"/>
      <c r="N48" s="508"/>
      <c r="O48" s="261"/>
      <c r="P48" s="509"/>
      <c r="Q48" s="501"/>
      <c r="R48" s="501"/>
      <c r="S48" s="501"/>
      <c r="T48" s="501"/>
      <c r="U48" s="502"/>
      <c r="V48" s="261"/>
      <c r="W48" s="457"/>
      <c r="X48" s="4"/>
      <c r="Y48" s="4"/>
      <c r="Z48" s="4"/>
      <c r="AA48" s="4"/>
      <c r="AB48" s="4"/>
      <c r="AC48" s="4"/>
      <c r="AD48" s="4"/>
      <c r="AE48" s="4"/>
      <c r="AF48" s="4"/>
      <c r="AG48" s="4"/>
      <c r="AH48" s="4"/>
      <c r="AI48" s="4"/>
    </row>
    <row r="49" spans="1:214" ht="48" customHeight="1">
      <c r="A49" s="261"/>
      <c r="B49" s="457"/>
      <c r="C49" s="261"/>
      <c r="D49" s="457"/>
      <c r="E49" s="261"/>
      <c r="F49" s="457"/>
      <c r="G49" s="261"/>
      <c r="H49" s="457"/>
      <c r="I49" s="498"/>
      <c r="J49" s="261"/>
      <c r="K49" s="457"/>
      <c r="L49" s="261"/>
      <c r="M49" s="508"/>
      <c r="N49" s="508"/>
      <c r="O49" s="261"/>
      <c r="P49" s="509"/>
      <c r="Q49" s="501"/>
      <c r="R49" s="501"/>
      <c r="S49" s="501"/>
      <c r="T49" s="501"/>
      <c r="U49" s="502"/>
      <c r="V49" s="261"/>
      <c r="W49" s="457"/>
      <c r="X49" s="4"/>
      <c r="Y49" s="4"/>
      <c r="Z49" s="4"/>
      <c r="AA49" s="4"/>
      <c r="AB49" s="4"/>
      <c r="AC49" s="4"/>
      <c r="AD49" s="4"/>
      <c r="AE49" s="4"/>
      <c r="AF49" s="4"/>
      <c r="AG49" s="4"/>
      <c r="AH49" s="4"/>
      <c r="AI49" s="4"/>
    </row>
    <row r="50" spans="1:214" s="7" customFormat="1" ht="48" customHeight="1">
      <c r="A50" s="261"/>
      <c r="B50" s="457"/>
      <c r="C50" s="261"/>
      <c r="D50" s="457"/>
      <c r="E50" s="261"/>
      <c r="F50" s="457"/>
      <c r="G50" s="261"/>
      <c r="H50" s="457"/>
      <c r="I50" s="498"/>
      <c r="J50" s="261"/>
      <c r="K50" s="457"/>
      <c r="L50" s="261"/>
      <c r="M50" s="251"/>
      <c r="N50" s="499"/>
      <c r="O50" s="499"/>
      <c r="P50" s="500"/>
      <c r="Q50" s="501"/>
      <c r="R50" s="501"/>
      <c r="S50" s="501"/>
      <c r="T50" s="501"/>
      <c r="U50" s="502"/>
      <c r="V50" s="261"/>
      <c r="W50" s="457"/>
    </row>
    <row r="51" spans="1:214" s="14" customFormat="1" ht="48" customHeight="1">
      <c r="A51" s="261"/>
      <c r="B51" s="457"/>
      <c r="C51" s="261"/>
      <c r="D51" s="457"/>
      <c r="E51" s="261"/>
      <c r="F51" s="457"/>
      <c r="G51" s="261"/>
      <c r="H51" s="457"/>
      <c r="I51" s="229"/>
      <c r="J51" s="229"/>
      <c r="K51" s="229"/>
      <c r="L51" s="230"/>
      <c r="M51" s="230"/>
      <c r="N51" s="252"/>
      <c r="O51" s="230"/>
      <c r="P51" s="252"/>
      <c r="Q51" s="137"/>
      <c r="R51" s="137"/>
      <c r="S51" s="137"/>
      <c r="T51" s="137"/>
      <c r="U51" s="510"/>
      <c r="V51" s="261"/>
      <c r="W51" s="457"/>
      <c r="X51" s="13"/>
      <c r="Y51" s="13"/>
      <c r="Z51" s="13"/>
      <c r="AA51" s="13"/>
      <c r="AB51" s="13"/>
      <c r="AC51" s="13"/>
      <c r="AD51" s="13"/>
      <c r="AE51" s="13"/>
      <c r="AF51" s="13"/>
      <c r="AG51" s="13"/>
      <c r="AH51" s="13"/>
      <c r="AI51" s="13"/>
      <c r="AJ51" s="13"/>
      <c r="AK51" s="13"/>
      <c r="AL51" s="13"/>
      <c r="AM51" s="24"/>
      <c r="AN51" s="24"/>
      <c r="AO51" s="24"/>
      <c r="AP51" s="24"/>
      <c r="AQ51" s="8"/>
      <c r="AR51" s="8"/>
      <c r="AS51" s="8"/>
      <c r="AT51" s="8"/>
      <c r="AU51" s="9"/>
      <c r="AV51" s="10"/>
      <c r="AW51" s="11"/>
      <c r="AX51" s="6"/>
      <c r="AY51" s="12"/>
      <c r="AZ51" s="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24"/>
      <c r="BZ51" s="24"/>
      <c r="CA51" s="24"/>
      <c r="CB51" s="24"/>
      <c r="CC51" s="8"/>
      <c r="CD51" s="8"/>
      <c r="CE51" s="8"/>
      <c r="CF51" s="8"/>
      <c r="CG51" s="9"/>
      <c r="CH51" s="10"/>
      <c r="CI51" s="11"/>
      <c r="CJ51" s="6"/>
      <c r="CK51" s="12"/>
      <c r="CL51" s="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24"/>
      <c r="DL51" s="24"/>
      <c r="DM51" s="24"/>
      <c r="DN51" s="24"/>
      <c r="DO51" s="8"/>
      <c r="DP51" s="8"/>
      <c r="DQ51" s="8"/>
      <c r="DR51" s="8"/>
      <c r="DS51" s="9"/>
      <c r="DT51" s="10"/>
      <c r="DU51" s="11"/>
      <c r="DV51" s="6"/>
      <c r="DW51" s="12"/>
      <c r="DX51" s="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24"/>
      <c r="EX51" s="24"/>
      <c r="EY51" s="24"/>
      <c r="EZ51" s="24"/>
      <c r="FA51" s="8"/>
      <c r="FB51" s="8"/>
      <c r="FC51" s="8"/>
      <c r="FD51" s="8"/>
      <c r="FE51" s="9"/>
      <c r="FF51" s="10"/>
      <c r="FG51" s="11"/>
      <c r="FH51" s="6"/>
      <c r="FI51" s="12"/>
      <c r="FJ51" s="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24"/>
      <c r="GJ51" s="24"/>
      <c r="GK51" s="24"/>
      <c r="GL51" s="24"/>
      <c r="GM51" s="8"/>
      <c r="GN51" s="8"/>
      <c r="GO51" s="8"/>
      <c r="GP51" s="8"/>
      <c r="GQ51" s="9"/>
      <c r="GR51" s="10"/>
      <c r="GS51" s="11"/>
      <c r="GT51" s="6"/>
      <c r="GU51" s="12"/>
      <c r="GV51" s="3"/>
      <c r="GW51" s="13"/>
      <c r="GX51" s="13"/>
      <c r="GY51" s="13"/>
      <c r="GZ51" s="13"/>
      <c r="HA51" s="13"/>
      <c r="HB51" s="13"/>
      <c r="HC51" s="13"/>
      <c r="HD51" s="13"/>
      <c r="HE51" s="13"/>
      <c r="HF51" s="13"/>
    </row>
    <row r="52" spans="1:214" s="7" customFormat="1" ht="48" customHeight="1">
      <c r="A52" s="261"/>
      <c r="B52" s="457"/>
      <c r="C52" s="261"/>
      <c r="D52" s="457"/>
      <c r="E52" s="261"/>
      <c r="F52" s="457"/>
      <c r="G52" s="261"/>
      <c r="H52" s="457"/>
      <c r="I52" s="498"/>
      <c r="J52" s="261"/>
      <c r="K52" s="513"/>
      <c r="L52" s="508"/>
      <c r="M52" s="251"/>
      <c r="N52" s="499"/>
      <c r="O52" s="261"/>
      <c r="P52" s="500"/>
      <c r="Q52" s="501"/>
      <c r="R52" s="501"/>
      <c r="S52" s="501"/>
      <c r="T52" s="501"/>
      <c r="U52" s="502"/>
      <c r="V52" s="261"/>
      <c r="W52" s="457"/>
    </row>
    <row r="53" spans="1:214" s="14" customFormat="1" ht="48" customHeight="1">
      <c r="A53" s="261"/>
      <c r="B53" s="457"/>
      <c r="C53" s="261"/>
      <c r="D53" s="457"/>
      <c r="E53" s="261"/>
      <c r="F53" s="457"/>
      <c r="G53" s="261"/>
      <c r="H53" s="457"/>
      <c r="I53" s="229"/>
      <c r="J53" s="229"/>
      <c r="K53" s="229"/>
      <c r="L53" s="230"/>
      <c r="M53" s="230"/>
      <c r="N53" s="252"/>
      <c r="O53" s="230"/>
      <c r="P53" s="252"/>
      <c r="Q53" s="137"/>
      <c r="R53" s="137"/>
      <c r="S53" s="137"/>
      <c r="T53" s="137"/>
      <c r="U53" s="510"/>
      <c r="V53" s="261"/>
      <c r="W53" s="457"/>
      <c r="X53" s="13"/>
      <c r="Y53" s="13"/>
      <c r="Z53" s="13"/>
      <c r="AA53" s="13"/>
      <c r="AB53" s="13"/>
      <c r="AC53" s="13"/>
      <c r="AD53" s="13"/>
      <c r="AE53" s="13"/>
      <c r="AF53" s="13"/>
      <c r="AG53" s="13"/>
      <c r="AH53" s="13"/>
      <c r="AI53" s="13"/>
      <c r="AJ53" s="13"/>
      <c r="AK53" s="13"/>
      <c r="AL53" s="13"/>
      <c r="AM53" s="24"/>
      <c r="AN53" s="24"/>
      <c r="AO53" s="24"/>
      <c r="AP53" s="24"/>
      <c r="AQ53" s="8"/>
      <c r="AR53" s="8"/>
      <c r="AS53" s="8"/>
      <c r="AT53" s="8"/>
      <c r="AU53" s="9"/>
      <c r="AV53" s="10"/>
      <c r="AW53" s="11"/>
      <c r="AX53" s="6"/>
      <c r="AY53" s="12"/>
      <c r="AZ53" s="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24"/>
      <c r="BZ53" s="24"/>
      <c r="CA53" s="24"/>
      <c r="CB53" s="24"/>
      <c r="CC53" s="8"/>
      <c r="CD53" s="8"/>
      <c r="CE53" s="8"/>
      <c r="CF53" s="8"/>
      <c r="CG53" s="9"/>
      <c r="CH53" s="10"/>
      <c r="CI53" s="11"/>
      <c r="CJ53" s="6"/>
      <c r="CK53" s="12"/>
      <c r="CL53" s="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24"/>
      <c r="DL53" s="24"/>
      <c r="DM53" s="24"/>
      <c r="DN53" s="24"/>
      <c r="DO53" s="8"/>
      <c r="DP53" s="8"/>
      <c r="DQ53" s="8"/>
      <c r="DR53" s="8"/>
      <c r="DS53" s="9"/>
      <c r="DT53" s="10"/>
      <c r="DU53" s="11"/>
      <c r="DV53" s="6"/>
      <c r="DW53" s="12"/>
      <c r="DX53" s="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24"/>
      <c r="EX53" s="24"/>
      <c r="EY53" s="24"/>
      <c r="EZ53" s="24"/>
      <c r="FA53" s="8"/>
      <c r="FB53" s="8"/>
      <c r="FC53" s="8"/>
      <c r="FD53" s="8"/>
      <c r="FE53" s="9"/>
      <c r="FF53" s="10"/>
      <c r="FG53" s="11"/>
      <c r="FH53" s="6"/>
      <c r="FI53" s="12"/>
      <c r="FJ53" s="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24"/>
      <c r="GJ53" s="24"/>
      <c r="GK53" s="24"/>
      <c r="GL53" s="24"/>
      <c r="GM53" s="8"/>
      <c r="GN53" s="8"/>
      <c r="GO53" s="8"/>
      <c r="GP53" s="8"/>
      <c r="GQ53" s="9"/>
      <c r="GR53" s="10"/>
      <c r="GS53" s="11"/>
      <c r="GT53" s="6"/>
      <c r="GU53" s="12"/>
      <c r="GV53" s="3"/>
      <c r="GW53" s="13"/>
      <c r="GX53" s="13"/>
      <c r="GY53" s="13"/>
      <c r="GZ53" s="13"/>
      <c r="HA53" s="13"/>
      <c r="HB53" s="13"/>
      <c r="HC53" s="13"/>
      <c r="HD53" s="13"/>
      <c r="HE53" s="13"/>
      <c r="HF53" s="13"/>
    </row>
    <row r="54" spans="1:214" s="7" customFormat="1" ht="48" customHeight="1">
      <c r="A54" s="261"/>
      <c r="B54" s="457"/>
      <c r="C54" s="261"/>
      <c r="D54" s="457"/>
      <c r="E54" s="261"/>
      <c r="F54" s="457"/>
      <c r="G54" s="261"/>
      <c r="H54" s="457"/>
      <c r="I54" s="498"/>
      <c r="J54" s="261"/>
      <c r="K54" s="457"/>
      <c r="L54" s="261"/>
      <c r="M54" s="514"/>
      <c r="N54" s="499"/>
      <c r="O54" s="261"/>
      <c r="P54" s="500"/>
      <c r="Q54" s="501"/>
      <c r="R54" s="501"/>
      <c r="S54" s="501"/>
      <c r="T54" s="501"/>
      <c r="U54" s="502"/>
      <c r="V54" s="261"/>
      <c r="W54" s="457"/>
    </row>
    <row r="55" spans="1:214" s="7" customFormat="1" ht="48" customHeight="1">
      <c r="A55" s="261"/>
      <c r="B55" s="457"/>
      <c r="C55" s="261"/>
      <c r="D55" s="457"/>
      <c r="E55" s="261"/>
      <c r="F55" s="457"/>
      <c r="G55" s="261"/>
      <c r="H55" s="457"/>
      <c r="I55" s="498"/>
      <c r="J55" s="261"/>
      <c r="K55" s="457"/>
      <c r="L55" s="261"/>
      <c r="M55" s="499"/>
      <c r="N55" s="499"/>
      <c r="O55" s="261"/>
      <c r="P55" s="500"/>
      <c r="Q55" s="501"/>
      <c r="R55" s="501"/>
      <c r="S55" s="501"/>
      <c r="T55" s="501"/>
      <c r="U55" s="502"/>
      <c r="V55" s="261"/>
      <c r="W55" s="457"/>
    </row>
    <row r="56" spans="1:214" s="14" customFormat="1" ht="48" customHeight="1">
      <c r="A56" s="261"/>
      <c r="B56" s="457"/>
      <c r="C56" s="261"/>
      <c r="D56" s="457"/>
      <c r="E56" s="261"/>
      <c r="F56" s="457"/>
      <c r="G56" s="261"/>
      <c r="H56" s="457"/>
      <c r="I56" s="223"/>
      <c r="J56" s="223"/>
      <c r="K56" s="223"/>
      <c r="L56" s="224"/>
      <c r="M56" s="224"/>
      <c r="N56" s="233"/>
      <c r="O56" s="224"/>
      <c r="P56" s="233"/>
      <c r="Q56" s="118"/>
      <c r="R56" s="118"/>
      <c r="S56" s="118"/>
      <c r="T56" s="118"/>
      <c r="U56" s="506"/>
      <c r="V56" s="261"/>
      <c r="W56" s="457"/>
      <c r="X56" s="13"/>
      <c r="Y56" s="13"/>
      <c r="Z56" s="13"/>
      <c r="AA56" s="13"/>
      <c r="AB56" s="13"/>
      <c r="AC56" s="13"/>
      <c r="AD56" s="13"/>
      <c r="AE56" s="13"/>
      <c r="AF56" s="13"/>
      <c r="AG56" s="13"/>
      <c r="AH56" s="13"/>
      <c r="AI56" s="13"/>
      <c r="AJ56" s="13"/>
      <c r="AK56" s="13"/>
      <c r="AL56" s="13"/>
      <c r="AM56" s="24"/>
      <c r="AN56" s="24"/>
      <c r="AO56" s="24"/>
      <c r="AP56" s="24"/>
      <c r="AQ56" s="8"/>
      <c r="AR56" s="8"/>
      <c r="AS56" s="8"/>
      <c r="AT56" s="8"/>
      <c r="AU56" s="9"/>
      <c r="AV56" s="10"/>
      <c r="AW56" s="11"/>
      <c r="AX56" s="6"/>
      <c r="AY56" s="12"/>
      <c r="AZ56" s="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24"/>
      <c r="BZ56" s="24"/>
      <c r="CA56" s="24"/>
      <c r="CB56" s="24"/>
      <c r="CC56" s="8"/>
      <c r="CD56" s="8"/>
      <c r="CE56" s="8"/>
      <c r="CF56" s="8"/>
      <c r="CG56" s="9"/>
      <c r="CH56" s="10"/>
      <c r="CI56" s="11"/>
      <c r="CJ56" s="6"/>
      <c r="CK56" s="12"/>
      <c r="CL56" s="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24"/>
      <c r="DL56" s="24"/>
      <c r="DM56" s="24"/>
      <c r="DN56" s="24"/>
      <c r="DO56" s="8"/>
      <c r="DP56" s="8"/>
      <c r="DQ56" s="8"/>
      <c r="DR56" s="8"/>
      <c r="DS56" s="9"/>
      <c r="DT56" s="10"/>
      <c r="DU56" s="11"/>
      <c r="DV56" s="6"/>
      <c r="DW56" s="12"/>
      <c r="DX56" s="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24"/>
      <c r="EX56" s="24"/>
      <c r="EY56" s="24"/>
      <c r="EZ56" s="24"/>
      <c r="FA56" s="8"/>
      <c r="FB56" s="8"/>
      <c r="FC56" s="8"/>
      <c r="FD56" s="8"/>
      <c r="FE56" s="9"/>
      <c r="FF56" s="10"/>
      <c r="FG56" s="11"/>
      <c r="FH56" s="6"/>
      <c r="FI56" s="12"/>
      <c r="FJ56" s="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24"/>
      <c r="GJ56" s="24"/>
      <c r="GK56" s="24"/>
      <c r="GL56" s="24"/>
      <c r="GM56" s="8"/>
      <c r="GN56" s="8"/>
      <c r="GO56" s="8"/>
      <c r="GP56" s="8"/>
      <c r="GQ56" s="9"/>
      <c r="GR56" s="10"/>
      <c r="GS56" s="11"/>
      <c r="GT56" s="6"/>
      <c r="GU56" s="12"/>
      <c r="GV56" s="3"/>
      <c r="GW56" s="13"/>
      <c r="GX56" s="13"/>
      <c r="GY56" s="13"/>
      <c r="GZ56" s="13"/>
      <c r="HA56" s="13"/>
      <c r="HB56" s="13"/>
      <c r="HC56" s="13"/>
      <c r="HD56" s="13"/>
      <c r="HE56" s="13"/>
      <c r="HF56" s="13"/>
    </row>
    <row r="57" spans="1:214" s="7" customFormat="1" ht="48" customHeight="1">
      <c r="A57" s="261"/>
      <c r="B57" s="457"/>
      <c r="C57" s="261"/>
      <c r="D57" s="457"/>
      <c r="E57" s="261"/>
      <c r="F57" s="457"/>
      <c r="G57" s="261"/>
      <c r="H57" s="457"/>
      <c r="I57" s="498"/>
      <c r="J57" s="261"/>
      <c r="K57" s="457"/>
      <c r="L57" s="261"/>
      <c r="M57" s="251"/>
      <c r="N57" s="499"/>
      <c r="O57" s="499"/>
      <c r="P57" s="500"/>
      <c r="Q57" s="501"/>
      <c r="R57" s="501"/>
      <c r="S57" s="501"/>
      <c r="T57" s="501"/>
      <c r="U57" s="502"/>
      <c r="V57" s="261"/>
      <c r="W57" s="457"/>
    </row>
    <row r="58" spans="1:214"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14"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14"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14"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14"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14"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14"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1"/>
      <c r="F128" s="261"/>
      <c r="G128" s="261"/>
      <c r="H128" s="261"/>
      <c r="I128" s="260"/>
      <c r="J128" s="262"/>
      <c r="K128" s="262"/>
      <c r="L128" s="263"/>
      <c r="M128" s="262"/>
      <c r="N128" s="262"/>
      <c r="O128" s="262"/>
      <c r="P128" s="264"/>
      <c r="Q128" s="29"/>
      <c r="R128" s="29"/>
      <c r="S128" s="29"/>
      <c r="T128" s="29"/>
      <c r="U128" s="172"/>
      <c r="V128" s="172"/>
      <c r="W128" s="172"/>
    </row>
    <row r="129" spans="1:23" s="20" customFormat="1">
      <c r="A129" s="258"/>
      <c r="B129" s="259"/>
      <c r="C129" s="258"/>
      <c r="D129" s="260"/>
      <c r="E129" s="261"/>
      <c r="F129" s="261"/>
      <c r="G129" s="261"/>
      <c r="H129" s="261"/>
      <c r="I129" s="260"/>
      <c r="J129" s="262"/>
      <c r="K129" s="262"/>
      <c r="L129" s="263"/>
      <c r="M129" s="262"/>
      <c r="N129" s="262"/>
      <c r="O129" s="262"/>
      <c r="P129" s="264"/>
      <c r="Q129" s="29"/>
      <c r="R129" s="29"/>
      <c r="S129" s="29"/>
      <c r="T129" s="29"/>
      <c r="U129" s="172"/>
      <c r="V129" s="172"/>
      <c r="W129" s="172"/>
    </row>
    <row r="130" spans="1:23" s="20" customFormat="1">
      <c r="A130" s="258"/>
      <c r="B130" s="259"/>
      <c r="C130" s="258"/>
      <c r="D130" s="260"/>
      <c r="E130" s="261"/>
      <c r="F130" s="261"/>
      <c r="G130" s="261"/>
      <c r="H130" s="261"/>
      <c r="I130" s="260"/>
      <c r="J130" s="262"/>
      <c r="K130" s="262"/>
      <c r="L130" s="263"/>
      <c r="M130" s="262"/>
      <c r="N130" s="262"/>
      <c r="O130" s="262"/>
      <c r="P130" s="264"/>
      <c r="Q130" s="29"/>
      <c r="R130" s="29"/>
      <c r="S130" s="29"/>
      <c r="T130" s="29"/>
      <c r="U130" s="172"/>
      <c r="V130" s="172"/>
      <c r="W130" s="172"/>
    </row>
    <row r="131" spans="1:23" s="20" customFormat="1">
      <c r="A131" s="258"/>
      <c r="B131" s="259"/>
      <c r="C131" s="258"/>
      <c r="D131" s="260"/>
      <c r="E131" s="261"/>
      <c r="F131" s="261"/>
      <c r="G131" s="261"/>
      <c r="H131" s="261"/>
      <c r="I131" s="260"/>
      <c r="J131" s="262"/>
      <c r="K131" s="262"/>
      <c r="L131" s="263"/>
      <c r="M131" s="262"/>
      <c r="N131" s="262"/>
      <c r="O131" s="262"/>
      <c r="P131" s="264"/>
      <c r="Q131" s="29"/>
      <c r="R131" s="29"/>
      <c r="S131" s="29"/>
      <c r="T131" s="29"/>
      <c r="U131" s="172"/>
      <c r="V131" s="172"/>
      <c r="W131" s="172"/>
    </row>
    <row r="132" spans="1:23" s="20" customFormat="1">
      <c r="A132" s="258"/>
      <c r="B132" s="259"/>
      <c r="C132" s="258"/>
      <c r="D132" s="260"/>
      <c r="E132" s="261"/>
      <c r="F132" s="261"/>
      <c r="G132" s="261"/>
      <c r="H132" s="261"/>
      <c r="I132" s="260"/>
      <c r="J132" s="262"/>
      <c r="K132" s="262"/>
      <c r="L132" s="263"/>
      <c r="M132" s="262"/>
      <c r="N132" s="262"/>
      <c r="O132" s="262"/>
      <c r="P132" s="264"/>
      <c r="Q132" s="29"/>
      <c r="R132" s="29"/>
      <c r="S132" s="29"/>
      <c r="T132" s="29"/>
      <c r="U132" s="172"/>
      <c r="V132" s="172"/>
      <c r="W132" s="172"/>
    </row>
    <row r="133" spans="1:23" s="20" customFormat="1">
      <c r="A133" s="258"/>
      <c r="B133" s="259"/>
      <c r="C133" s="258"/>
      <c r="D133" s="260"/>
      <c r="E133" s="261"/>
      <c r="F133" s="261"/>
      <c r="G133" s="261"/>
      <c r="H133" s="261"/>
      <c r="I133" s="260"/>
      <c r="J133" s="262"/>
      <c r="K133" s="262"/>
      <c r="L133" s="263"/>
      <c r="M133" s="262"/>
      <c r="N133" s="262"/>
      <c r="O133" s="262"/>
      <c r="P133" s="264"/>
      <c r="Q133" s="29"/>
      <c r="R133" s="29"/>
      <c r="S133" s="29"/>
      <c r="T133" s="29"/>
      <c r="U133" s="172"/>
      <c r="V133" s="172"/>
      <c r="W133" s="172"/>
    </row>
    <row r="134" spans="1:23" s="20" customFormat="1">
      <c r="A134" s="258"/>
      <c r="B134" s="259"/>
      <c r="C134" s="258"/>
      <c r="D134" s="260"/>
      <c r="E134" s="261"/>
      <c r="F134" s="261"/>
      <c r="G134" s="261"/>
      <c r="H134" s="261"/>
      <c r="I134" s="260"/>
      <c r="J134" s="262"/>
      <c r="K134" s="262"/>
      <c r="L134" s="263"/>
      <c r="M134" s="262"/>
      <c r="N134" s="262"/>
      <c r="O134" s="262"/>
      <c r="P134" s="264"/>
      <c r="Q134" s="29"/>
      <c r="R134" s="29"/>
      <c r="S134" s="29"/>
      <c r="T134" s="29"/>
      <c r="U134" s="172"/>
      <c r="V134" s="172"/>
      <c r="W134" s="172"/>
    </row>
    <row r="135" spans="1:23" s="20" customFormat="1">
      <c r="A135" s="258"/>
      <c r="B135" s="259"/>
      <c r="C135" s="258"/>
      <c r="D135" s="260"/>
      <c r="E135" s="261"/>
      <c r="F135" s="261"/>
      <c r="G135" s="261"/>
      <c r="H135" s="261"/>
      <c r="I135" s="260"/>
      <c r="J135" s="262"/>
      <c r="K135" s="262"/>
      <c r="L135" s="263"/>
      <c r="M135" s="262"/>
      <c r="N135" s="262"/>
      <c r="O135" s="262"/>
      <c r="P135" s="264"/>
      <c r="Q135" s="29"/>
      <c r="R135" s="29"/>
      <c r="S135" s="29"/>
      <c r="T135" s="29"/>
      <c r="U135" s="172"/>
      <c r="V135" s="172"/>
      <c r="W135" s="172"/>
    </row>
    <row r="136" spans="1:23" s="20" customFormat="1">
      <c r="A136" s="258"/>
      <c r="B136" s="259"/>
      <c r="C136" s="258"/>
      <c r="D136" s="260"/>
      <c r="E136" s="261"/>
      <c r="F136" s="261"/>
      <c r="G136" s="261"/>
      <c r="H136" s="261"/>
      <c r="I136" s="260"/>
      <c r="J136" s="262"/>
      <c r="K136" s="262"/>
      <c r="L136" s="263"/>
      <c r="M136" s="262"/>
      <c r="N136" s="262"/>
      <c r="O136" s="262"/>
      <c r="P136" s="264"/>
      <c r="Q136" s="29"/>
      <c r="R136" s="29"/>
      <c r="S136" s="29"/>
      <c r="T136" s="29"/>
      <c r="U136" s="172"/>
      <c r="V136" s="172"/>
      <c r="W136" s="172"/>
    </row>
    <row r="137" spans="1:23" s="20" customFormat="1">
      <c r="A137" s="258"/>
      <c r="B137" s="259"/>
      <c r="C137" s="258"/>
      <c r="D137" s="260"/>
      <c r="E137" s="261"/>
      <c r="F137" s="261"/>
      <c r="G137" s="261"/>
      <c r="H137" s="261"/>
      <c r="I137" s="260"/>
      <c r="J137" s="262"/>
      <c r="K137" s="262"/>
      <c r="L137" s="263"/>
      <c r="M137" s="262"/>
      <c r="N137" s="262"/>
      <c r="O137" s="262"/>
      <c r="P137" s="264"/>
      <c r="Q137" s="29"/>
      <c r="R137" s="29"/>
      <c r="S137" s="29"/>
      <c r="T137" s="29"/>
      <c r="U137" s="172"/>
      <c r="V137" s="172"/>
      <c r="W137" s="172"/>
    </row>
    <row r="138" spans="1:23" s="20" customFormat="1">
      <c r="A138" s="258"/>
      <c r="B138" s="259"/>
      <c r="C138" s="258"/>
      <c r="D138" s="260"/>
      <c r="E138" s="261"/>
      <c r="F138" s="261"/>
      <c r="G138" s="261"/>
      <c r="H138" s="261"/>
      <c r="I138" s="260"/>
      <c r="J138" s="262"/>
      <c r="K138" s="262"/>
      <c r="L138" s="263"/>
      <c r="M138" s="262"/>
      <c r="N138" s="262"/>
      <c r="O138" s="262"/>
      <c r="P138" s="264"/>
      <c r="Q138" s="29"/>
      <c r="R138" s="29"/>
      <c r="S138" s="29"/>
      <c r="T138" s="29"/>
      <c r="U138" s="172"/>
      <c r="V138" s="172"/>
      <c r="W138" s="172"/>
    </row>
    <row r="139" spans="1:23" s="20" customFormat="1">
      <c r="A139" s="258"/>
      <c r="B139" s="259"/>
      <c r="C139" s="258"/>
      <c r="D139" s="260"/>
      <c r="E139" s="261"/>
      <c r="F139" s="261"/>
      <c r="G139" s="261"/>
      <c r="H139" s="261"/>
      <c r="I139" s="260"/>
      <c r="J139" s="262"/>
      <c r="K139" s="262"/>
      <c r="L139" s="263"/>
      <c r="M139" s="262"/>
      <c r="N139" s="262"/>
      <c r="O139" s="262"/>
      <c r="P139" s="264"/>
      <c r="Q139" s="29"/>
      <c r="R139" s="29"/>
      <c r="S139" s="29"/>
      <c r="T139" s="29"/>
      <c r="U139" s="172"/>
      <c r="V139" s="172"/>
      <c r="W139" s="172"/>
    </row>
    <row r="140" spans="1:23" s="20" customFormat="1">
      <c r="A140" s="258"/>
      <c r="B140" s="259"/>
      <c r="C140" s="258"/>
      <c r="D140" s="260"/>
      <c r="E140" s="261"/>
      <c r="F140" s="261"/>
      <c r="G140" s="261"/>
      <c r="H140" s="261"/>
      <c r="I140" s="260"/>
      <c r="J140" s="262"/>
      <c r="K140" s="262"/>
      <c r="L140" s="263"/>
      <c r="M140" s="262"/>
      <c r="N140" s="262"/>
      <c r="O140" s="262"/>
      <c r="P140" s="264"/>
      <c r="Q140" s="29"/>
      <c r="R140" s="29"/>
      <c r="S140" s="29"/>
      <c r="T140" s="29"/>
      <c r="U140" s="172"/>
      <c r="V140" s="172"/>
      <c r="W140" s="172"/>
    </row>
    <row r="141" spans="1:23"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3"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3"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3"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35"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35"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35"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35" s="20" customFormat="1">
      <c r="A164" s="258"/>
      <c r="B164" s="259"/>
      <c r="C164" s="258"/>
      <c r="D164" s="260"/>
      <c r="E164" s="265"/>
      <c r="F164" s="261"/>
      <c r="G164" s="261"/>
      <c r="H164" s="261"/>
      <c r="I164" s="260"/>
      <c r="J164" s="262"/>
      <c r="K164" s="262"/>
      <c r="L164" s="263"/>
      <c r="M164" s="262"/>
      <c r="N164" s="262"/>
      <c r="O164" s="262"/>
      <c r="P164" s="264"/>
      <c r="Q164" s="29"/>
      <c r="R164" s="29"/>
      <c r="S164" s="29"/>
      <c r="T164" s="29"/>
      <c r="U164" s="172"/>
      <c r="V164" s="172"/>
      <c r="W164" s="172"/>
    </row>
    <row r="165" spans="1:35" s="7" customFormat="1">
      <c r="A165" s="266"/>
      <c r="B165" s="267"/>
      <c r="C165" s="266"/>
      <c r="D165" s="268"/>
      <c r="E165" s="265"/>
      <c r="F165" s="265"/>
      <c r="G165" s="265"/>
      <c r="H165" s="265"/>
      <c r="I165" s="268"/>
      <c r="J165" s="269"/>
      <c r="K165" s="269"/>
      <c r="L165" s="270"/>
      <c r="M165" s="269"/>
      <c r="N165" s="269"/>
      <c r="O165" s="269"/>
      <c r="P165" s="271"/>
      <c r="Q165" s="27"/>
      <c r="R165" s="27"/>
      <c r="S165" s="27"/>
      <c r="T165" s="27"/>
      <c r="U165" s="173"/>
      <c r="V165" s="173"/>
      <c r="W165" s="173"/>
      <c r="X165" s="20"/>
      <c r="Y165" s="20"/>
      <c r="Z165" s="20"/>
      <c r="AA165" s="20"/>
      <c r="AB165" s="20"/>
      <c r="AC165" s="20"/>
      <c r="AD165" s="20"/>
      <c r="AE165" s="20"/>
      <c r="AF165" s="20"/>
      <c r="AG165" s="20"/>
      <c r="AH165" s="20"/>
      <c r="AI165" s="20"/>
    </row>
    <row r="166" spans="1:35" s="7" customFormat="1">
      <c r="A166" s="266"/>
      <c r="B166" s="267"/>
      <c r="C166" s="266"/>
      <c r="D166" s="268"/>
      <c r="E166" s="265"/>
      <c r="F166" s="265"/>
      <c r="G166" s="265"/>
      <c r="H166" s="265"/>
      <c r="I166" s="268"/>
      <c r="J166" s="269"/>
      <c r="K166" s="269"/>
      <c r="L166" s="270"/>
      <c r="M166" s="269"/>
      <c r="N166" s="269"/>
      <c r="O166" s="269"/>
      <c r="P166" s="271"/>
      <c r="Q166" s="27"/>
      <c r="R166" s="27"/>
      <c r="S166" s="27"/>
      <c r="T166" s="27"/>
      <c r="U166" s="173"/>
      <c r="V166" s="173"/>
      <c r="W166" s="173"/>
      <c r="X166" s="20"/>
      <c r="Y166" s="20"/>
      <c r="Z166" s="20"/>
      <c r="AA166" s="20"/>
      <c r="AB166" s="20"/>
      <c r="AC166" s="20"/>
      <c r="AD166" s="20"/>
      <c r="AE166" s="20"/>
      <c r="AF166" s="20"/>
      <c r="AG166" s="20"/>
      <c r="AH166" s="20"/>
      <c r="AI166" s="20"/>
    </row>
    <row r="167" spans="1:35">
      <c r="D167" s="268"/>
      <c r="E167" s="265"/>
      <c r="F167" s="265"/>
      <c r="G167" s="265"/>
      <c r="H167" s="265"/>
      <c r="I167" s="268"/>
      <c r="J167" s="269"/>
      <c r="K167" s="269"/>
      <c r="L167" s="270"/>
      <c r="M167" s="269"/>
      <c r="N167" s="269"/>
      <c r="O167" s="269"/>
      <c r="P167" s="271"/>
      <c r="Q167" s="27"/>
      <c r="R167" s="27"/>
      <c r="S167" s="27"/>
      <c r="T167" s="27"/>
      <c r="U167" s="173"/>
      <c r="V167" s="173"/>
      <c r="W167" s="173"/>
    </row>
    <row r="168" spans="1:35">
      <c r="D168" s="268"/>
      <c r="E168" s="265"/>
      <c r="F168" s="265"/>
      <c r="G168" s="265"/>
      <c r="H168" s="265"/>
      <c r="I168" s="268"/>
      <c r="J168" s="269"/>
      <c r="K168" s="269"/>
      <c r="L168" s="270"/>
      <c r="M168" s="269"/>
      <c r="N168" s="269"/>
      <c r="O168" s="269"/>
      <c r="P168" s="271"/>
      <c r="Q168" s="27"/>
      <c r="R168" s="27"/>
      <c r="S168" s="27"/>
      <c r="T168" s="27"/>
      <c r="U168" s="173"/>
      <c r="V168" s="173"/>
      <c r="W168" s="173"/>
    </row>
    <row r="169" spans="1:35">
      <c r="D169" s="268"/>
      <c r="E169" s="265"/>
      <c r="F169" s="265"/>
      <c r="G169" s="265"/>
      <c r="H169" s="265"/>
      <c r="I169" s="268"/>
      <c r="J169" s="269"/>
      <c r="K169" s="269"/>
      <c r="L169" s="270"/>
      <c r="M169" s="269"/>
      <c r="N169" s="269"/>
      <c r="O169" s="269"/>
      <c r="P169" s="271"/>
      <c r="Q169" s="27"/>
      <c r="R169" s="27"/>
      <c r="S169" s="27"/>
      <c r="T169" s="27"/>
      <c r="U169" s="173"/>
      <c r="V169" s="173"/>
      <c r="W169" s="173"/>
    </row>
    <row r="170" spans="1:35">
      <c r="D170" s="268"/>
      <c r="E170" s="265"/>
      <c r="F170" s="265"/>
      <c r="G170" s="265"/>
      <c r="H170" s="265"/>
      <c r="I170" s="268"/>
      <c r="J170" s="269"/>
      <c r="K170" s="269"/>
      <c r="L170" s="270"/>
      <c r="M170" s="269"/>
      <c r="N170" s="269"/>
      <c r="O170" s="269"/>
      <c r="P170" s="271"/>
      <c r="Q170" s="27"/>
      <c r="R170" s="27"/>
      <c r="S170" s="27"/>
      <c r="T170" s="27"/>
      <c r="U170" s="173"/>
      <c r="V170" s="173"/>
      <c r="W170" s="173"/>
    </row>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sheetData>
  <dataValidations count="3">
    <dataValidation type="list" allowBlank="1" showInputMessage="1" showErrorMessage="1" sqref="G16:G21 G8:G14 G25:G26 I25:I26 G28:G34 I23 I36:I44 I28:I34 G46:G50 G36:G44 I54:I55 G54:G55 G57 I57 I8:I14 I16:I21 G23 I46:I50 I52 G52" xr:uid="{00000000-0002-0000-0600-000000000000}">
      <formula1>INDIRECT(E8)</formula1>
    </dataValidation>
    <dataValidation type="list" allowBlank="1" showInputMessage="1" showErrorMessage="1" sqref="P8:P14 P52 P46:P50 P16:P21 P57 P54:P55 P36:P44 P28:P34 P23 P25:P26" xr:uid="{00000000-0002-0000-0600-000001000000}">
      <formula1>INDIRECT(G8)</formula1>
    </dataValidation>
    <dataValidation type="list" allowBlank="1" showInputMessage="1" showErrorMessage="1" sqref="E8:E14 E25:E26 E23 E28:E34 E36:E44 E52 E54:E55 E57 E16:E21 E46:E50" xr:uid="{00000000-0002-0000-0600-000002000000}">
      <formula1>#REF!</formula1>
    </dataValidation>
  </dataValidations>
  <pageMargins left="0.75000000000000011" right="0.75000000000000011" top="1" bottom="1" header="0.5" footer="0.5"/>
  <pageSetup paperSize="9" scale="40" orientation="landscape"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3000000}">
          <x14:formula1>
            <xm:f>Tabelle3!$B$2:$B$7</xm:f>
          </x14:formula1>
          <xm:sqref>L25:L26 L16:L23 L28:L34 L36:L44 L52 L54:L55 L57 L46:L50 L8:L14</xm:sqref>
        </x14:dataValidation>
        <x14:dataValidation type="list" allowBlank="1" showInputMessage="1" showErrorMessage="1" xr:uid="{00000000-0002-0000-0600-000004000000}">
          <x14:formula1>
            <xm:f>Tabelle4!$B$3:$B$5</xm:f>
          </x14:formula1>
          <xm:sqref>M8:M14 M25:M26 M23 M28:M34 M36:M44 M52 M54:M55 M57 M16:M21 M46:M50</xm:sqref>
        </x14:dataValidation>
        <x14:dataValidation type="list" allowBlank="1" showInputMessage="1" showErrorMessage="1" xr:uid="{00000000-0002-0000-0600-000005000000}">
          <x14:formula1>
            <xm:f>Tabelle4!$D$3:$D$5</xm:f>
          </x14:formula1>
          <xm:sqref>N8:N14 N25:N26 N23 N28:N34 N36:N44 N52 N54:N55 N57 N16:N21 N46:N50</xm:sqref>
        </x14:dataValidation>
        <x14:dataValidation type="list" allowBlank="1" showInputMessage="1" showErrorMessage="1" xr:uid="{00000000-0002-0000-0600-000006000000}">
          <x14:formula1>
            <xm:f>Tabelle4!$F$3:$F$5</xm:f>
          </x14:formula1>
          <xm:sqref>O8:O14 O25:O26 O23 O28:O34 O36:O44 O52 O54:O55 O57 O16:O21 O46:O50</xm:sqref>
        </x14:dataValidation>
        <x14:dataValidation type="list" allowBlank="1" showInputMessage="1" showErrorMessage="1" xr:uid="{00000000-0002-0000-0600-000007000000}">
          <x14:formula1>
            <xm:f>Tabelle3!$D$2:$D$4</xm:f>
          </x14:formula1>
          <xm:sqref>J8:J14 J25:J26 J23 J28:J34 J36:J44 J52 J54:J55 J57 J16:J21 J46:J50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F503"/>
  <sheetViews>
    <sheetView zoomScale="110" zoomScaleNormal="110" workbookViewId="0">
      <pane xSplit="9" ySplit="6" topLeftCell="J66" activePane="bottomRight" state="frozen"/>
      <selection activeCell="F1" sqref="F1:F1048576"/>
      <selection pane="topRight" activeCell="F1" sqref="F1:F1048576"/>
      <selection pane="bottomLeft" activeCell="F1" sqref="F1:F1048576"/>
      <selection pane="bottomRight" activeCell="D83" sqref="D83:H83"/>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8.1640625" style="273" customWidth="1"/>
    <col min="6" max="6" width="6.6640625" style="273" customWidth="1"/>
    <col min="7" max="7" width="19.1640625" style="273" customWidth="1"/>
    <col min="8" max="8" width="20.1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913</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7"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19" customHeight="1" thickBot="1">
      <c r="A5" s="189" t="s">
        <v>128</v>
      </c>
      <c r="B5" s="190" t="s">
        <v>131</v>
      </c>
      <c r="C5" s="42" t="s">
        <v>133</v>
      </c>
      <c r="D5" s="42" t="s">
        <v>408</v>
      </c>
      <c r="E5" s="42" t="s">
        <v>972</v>
      </c>
      <c r="F5" s="190" t="s">
        <v>81</v>
      </c>
      <c r="G5" s="42" t="s">
        <v>84</v>
      </c>
      <c r="H5" s="42" t="s">
        <v>962</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0.25" customHeight="1" thickBot="1">
      <c r="A6" s="194" t="s">
        <v>129</v>
      </c>
      <c r="B6" s="195" t="s">
        <v>130</v>
      </c>
      <c r="C6" s="196" t="s">
        <v>132</v>
      </c>
      <c r="D6" s="564"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196">
        <v>51368638</v>
      </c>
      <c r="D7" s="43" t="s">
        <v>914</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8" customHeight="1" thickBot="1">
      <c r="A8" s="245"/>
      <c r="B8" s="228">
        <v>1</v>
      </c>
      <c r="C8" s="42"/>
      <c r="D8" s="34" t="s">
        <v>914</v>
      </c>
      <c r="E8" s="34" t="s">
        <v>381</v>
      </c>
      <c r="F8" s="36">
        <v>1</v>
      </c>
      <c r="G8" s="35" t="s">
        <v>402</v>
      </c>
      <c r="H8" s="35"/>
      <c r="I8" s="110" t="s">
        <v>155</v>
      </c>
      <c r="J8" s="111" t="s">
        <v>364</v>
      </c>
      <c r="K8" s="112">
        <v>6</v>
      </c>
      <c r="L8" s="111" t="s">
        <v>56</v>
      </c>
      <c r="M8" s="668"/>
      <c r="N8" s="134"/>
      <c r="O8" s="111">
        <v>6</v>
      </c>
      <c r="P8" s="135">
        <v>3500</v>
      </c>
      <c r="Q8" s="295">
        <f>M8</f>
        <v>0</v>
      </c>
      <c r="R8" s="295">
        <f>N8</f>
        <v>0</v>
      </c>
      <c r="S8" s="295">
        <f>O8</f>
        <v>6</v>
      </c>
      <c r="T8" s="295">
        <f>P8</f>
        <v>3500</v>
      </c>
      <c r="U8" s="296">
        <f>IF(Q8+R8=0,S8*T8,OR(IF(Q8+S8=0,R8*T8),OR(IF(R8+S8=0,Q8*T8))))</f>
        <v>21000</v>
      </c>
      <c r="V8" s="436">
        <f>IF(U8=TRUE,(Q8+R8+S8)*T8,U8)</f>
        <v>21000</v>
      </c>
      <c r="W8" s="315"/>
    </row>
    <row r="9" spans="1:214" s="14" customFormat="1" ht="48" customHeight="1" thickBot="1">
      <c r="A9" s="199" t="s">
        <v>356</v>
      </c>
      <c r="B9" s="200"/>
      <c r="C9" s="196">
        <v>67690969</v>
      </c>
      <c r="D9" s="43" t="s">
        <v>915</v>
      </c>
      <c r="E9" s="201"/>
      <c r="F9" s="201"/>
      <c r="G9" s="201"/>
      <c r="H9" s="201"/>
      <c r="I9" s="201"/>
      <c r="J9" s="201"/>
      <c r="K9" s="201"/>
      <c r="L9" s="202"/>
      <c r="M9" s="204"/>
      <c r="N9" s="204"/>
      <c r="O9" s="204"/>
      <c r="P9" s="205"/>
      <c r="Q9" s="46"/>
      <c r="R9" s="46"/>
      <c r="S9" s="46"/>
      <c r="T9" s="46"/>
      <c r="U9" s="160"/>
      <c r="V9" s="161"/>
      <c r="W9" s="161"/>
      <c r="X9" s="13"/>
      <c r="Y9" s="13"/>
      <c r="Z9" s="13"/>
      <c r="AA9" s="13"/>
      <c r="AB9" s="13"/>
      <c r="AC9" s="13"/>
      <c r="AD9" s="13"/>
      <c r="AE9" s="13"/>
      <c r="AF9" s="13"/>
      <c r="AG9" s="13"/>
      <c r="AH9" s="13"/>
      <c r="AI9" s="13"/>
      <c r="AJ9" s="13"/>
      <c r="AK9" s="13"/>
      <c r="AL9" s="13"/>
      <c r="AM9" s="24"/>
      <c r="AN9" s="24"/>
      <c r="AO9" s="24"/>
      <c r="AP9" s="24"/>
      <c r="AQ9" s="8"/>
      <c r="AR9" s="8"/>
      <c r="AS9" s="8"/>
      <c r="AT9" s="8"/>
      <c r="AU9" s="9"/>
      <c r="AV9" s="10"/>
      <c r="AW9" s="11"/>
      <c r="AX9" s="6"/>
      <c r="AY9" s="12"/>
      <c r="AZ9" s="3"/>
      <c r="BA9" s="13"/>
      <c r="BB9" s="13"/>
      <c r="BC9" s="13"/>
      <c r="BD9" s="13"/>
      <c r="BE9" s="13"/>
      <c r="BF9" s="13"/>
      <c r="BG9" s="13"/>
      <c r="BH9" s="13"/>
      <c r="BI9" s="13"/>
      <c r="BJ9" s="13"/>
      <c r="BK9" s="13"/>
      <c r="BL9" s="13"/>
      <c r="BM9" s="13"/>
      <c r="BN9" s="13"/>
      <c r="BO9" s="13"/>
      <c r="BP9" s="13"/>
      <c r="BQ9" s="13"/>
      <c r="BR9" s="13"/>
      <c r="BS9" s="13"/>
      <c r="BT9" s="13"/>
      <c r="BU9" s="13"/>
      <c r="BV9" s="13"/>
      <c r="BW9" s="13"/>
      <c r="BX9" s="13"/>
      <c r="BY9" s="24"/>
      <c r="BZ9" s="24"/>
      <c r="CA9" s="24"/>
      <c r="CB9" s="24"/>
      <c r="CC9" s="8"/>
      <c r="CD9" s="8"/>
      <c r="CE9" s="8"/>
      <c r="CF9" s="8"/>
      <c r="CG9" s="9"/>
      <c r="CH9" s="10"/>
      <c r="CI9" s="11"/>
      <c r="CJ9" s="6"/>
      <c r="CK9" s="12"/>
      <c r="CL9" s="3"/>
      <c r="CM9" s="13"/>
      <c r="CN9" s="13"/>
      <c r="CO9" s="13"/>
      <c r="CP9" s="13"/>
      <c r="CQ9" s="13"/>
      <c r="CR9" s="13"/>
      <c r="CS9" s="13"/>
      <c r="CT9" s="13"/>
      <c r="CU9" s="13"/>
      <c r="CV9" s="13"/>
      <c r="CW9" s="13"/>
      <c r="CX9" s="13"/>
      <c r="CY9" s="13"/>
      <c r="CZ9" s="13"/>
      <c r="DA9" s="13"/>
      <c r="DB9" s="13"/>
      <c r="DC9" s="13"/>
      <c r="DD9" s="13"/>
      <c r="DE9" s="13"/>
      <c r="DF9" s="13"/>
      <c r="DG9" s="13"/>
      <c r="DH9" s="13"/>
      <c r="DI9" s="13"/>
      <c r="DJ9" s="13"/>
      <c r="DK9" s="24"/>
      <c r="DL9" s="24"/>
      <c r="DM9" s="24"/>
      <c r="DN9" s="24"/>
      <c r="DO9" s="8"/>
      <c r="DP9" s="8"/>
      <c r="DQ9" s="8"/>
      <c r="DR9" s="8"/>
      <c r="DS9" s="9"/>
      <c r="DT9" s="10"/>
      <c r="DU9" s="11"/>
      <c r="DV9" s="6"/>
      <c r="DW9" s="12"/>
      <c r="DX9" s="3"/>
      <c r="DY9" s="13"/>
      <c r="DZ9" s="13"/>
      <c r="EA9" s="13"/>
      <c r="EB9" s="13"/>
      <c r="EC9" s="13"/>
      <c r="ED9" s="13"/>
      <c r="EE9" s="13"/>
      <c r="EF9" s="13"/>
      <c r="EG9" s="13"/>
      <c r="EH9" s="13"/>
      <c r="EI9" s="13"/>
      <c r="EJ9" s="13"/>
      <c r="EK9" s="13"/>
      <c r="EL9" s="13"/>
      <c r="EM9" s="13"/>
      <c r="EN9" s="13"/>
      <c r="EO9" s="13"/>
      <c r="EP9" s="13"/>
      <c r="EQ9" s="13"/>
      <c r="ER9" s="13"/>
      <c r="ES9" s="13"/>
      <c r="ET9" s="13"/>
      <c r="EU9" s="13"/>
      <c r="EV9" s="13"/>
      <c r="EW9" s="24"/>
      <c r="EX9" s="24"/>
      <c r="EY9" s="24"/>
      <c r="EZ9" s="24"/>
      <c r="FA9" s="8"/>
      <c r="FB9" s="8"/>
      <c r="FC9" s="8"/>
      <c r="FD9" s="8"/>
      <c r="FE9" s="9"/>
      <c r="FF9" s="10"/>
      <c r="FG9" s="11"/>
      <c r="FH9" s="6"/>
      <c r="FI9" s="12"/>
      <c r="FJ9" s="3"/>
      <c r="FK9" s="13"/>
      <c r="FL9" s="13"/>
      <c r="FM9" s="13"/>
      <c r="FN9" s="13"/>
      <c r="FO9" s="13"/>
      <c r="FP9" s="13"/>
      <c r="FQ9" s="13"/>
      <c r="FR9" s="13"/>
      <c r="FS9" s="13"/>
      <c r="FT9" s="13"/>
      <c r="FU9" s="13"/>
      <c r="FV9" s="13"/>
      <c r="FW9" s="13"/>
      <c r="FX9" s="13"/>
      <c r="FY9" s="13"/>
      <c r="FZ9" s="13"/>
      <c r="GA9" s="13"/>
      <c r="GB9" s="13"/>
      <c r="GC9" s="13"/>
      <c r="GD9" s="13"/>
      <c r="GE9" s="13"/>
      <c r="GF9" s="13"/>
      <c r="GG9" s="13"/>
      <c r="GH9" s="13"/>
      <c r="GI9" s="24"/>
      <c r="GJ9" s="24"/>
      <c r="GK9" s="24"/>
      <c r="GL9" s="24"/>
      <c r="GM9" s="8"/>
      <c r="GN9" s="8"/>
      <c r="GO9" s="8"/>
      <c r="GP9" s="8"/>
      <c r="GQ9" s="9"/>
      <c r="GR9" s="10"/>
      <c r="GS9" s="11"/>
      <c r="GT9" s="6"/>
      <c r="GU9" s="12"/>
      <c r="GV9" s="3"/>
      <c r="GW9" s="13"/>
      <c r="GX9" s="13"/>
      <c r="GY9" s="13"/>
      <c r="GZ9" s="13"/>
      <c r="HA9" s="13"/>
      <c r="HB9" s="13"/>
      <c r="HC9" s="13"/>
      <c r="HD9" s="13"/>
      <c r="HE9" s="13"/>
      <c r="HF9" s="13"/>
    </row>
    <row r="10" spans="1:214" s="7" customFormat="1" ht="48" customHeight="1" thickBot="1">
      <c r="A10" s="245"/>
      <c r="B10" s="228">
        <v>2</v>
      </c>
      <c r="C10" s="42"/>
      <c r="D10" s="34" t="s">
        <v>916</v>
      </c>
      <c r="E10" s="34" t="s">
        <v>388</v>
      </c>
      <c r="F10" s="36">
        <v>1</v>
      </c>
      <c r="G10" s="35" t="s">
        <v>389</v>
      </c>
      <c r="H10" s="35"/>
      <c r="I10" s="110" t="s">
        <v>226</v>
      </c>
      <c r="J10" s="111" t="s">
        <v>364</v>
      </c>
      <c r="K10" s="112">
        <v>6</v>
      </c>
      <c r="L10" s="111" t="s">
        <v>56</v>
      </c>
      <c r="M10" s="668"/>
      <c r="N10" s="134"/>
      <c r="O10" s="111">
        <v>6</v>
      </c>
      <c r="P10" s="135">
        <v>2000</v>
      </c>
      <c r="Q10" s="295">
        <f>M10</f>
        <v>0</v>
      </c>
      <c r="R10" s="295">
        <f>N10</f>
        <v>0</v>
      </c>
      <c r="S10" s="295">
        <f>O10</f>
        <v>6</v>
      </c>
      <c r="T10" s="295">
        <f>P10</f>
        <v>2000</v>
      </c>
      <c r="U10" s="296">
        <f>IF(Q10+R10=0,S10*T10,OR(IF(Q10+S10=0,R10*T10),OR(IF(R10+S10=0,Q10*T10))))</f>
        <v>12000</v>
      </c>
      <c r="V10" s="436">
        <f>IF(U10=TRUE,(Q10+R10+S10)*T10,U10)</f>
        <v>12000</v>
      </c>
      <c r="W10" s="315"/>
    </row>
    <row r="11" spans="1:214" s="14" customFormat="1" ht="48" customHeight="1" thickBot="1">
      <c r="A11" s="219" t="s">
        <v>357</v>
      </c>
      <c r="B11" s="220"/>
      <c r="C11" s="48">
        <v>50497540</v>
      </c>
      <c r="D11" s="31" t="s">
        <v>917</v>
      </c>
      <c r="E11" s="222"/>
      <c r="F11" s="222"/>
      <c r="G11" s="222"/>
      <c r="H11" s="222"/>
      <c r="I11" s="223"/>
      <c r="J11" s="223"/>
      <c r="K11" s="223"/>
      <c r="L11" s="224"/>
      <c r="M11" s="224"/>
      <c r="N11" s="233"/>
      <c r="O11" s="224"/>
      <c r="P11" s="233"/>
      <c r="Q11" s="118"/>
      <c r="R11" s="118"/>
      <c r="S11" s="118"/>
      <c r="T11" s="118"/>
      <c r="U11" s="166"/>
      <c r="V11" s="165"/>
      <c r="W11" s="165"/>
      <c r="X11" s="13"/>
      <c r="Y11" s="13"/>
      <c r="Z11" s="13"/>
      <c r="AA11" s="13"/>
      <c r="AB11" s="13"/>
      <c r="AC11" s="13"/>
      <c r="AD11" s="13"/>
      <c r="AE11" s="13"/>
      <c r="AF11" s="13"/>
      <c r="AG11" s="13"/>
      <c r="AH11" s="13"/>
      <c r="AI11" s="13"/>
      <c r="AJ11" s="13"/>
      <c r="AK11" s="13"/>
      <c r="AL11" s="13"/>
      <c r="AM11" s="24"/>
      <c r="AN11" s="24"/>
      <c r="AO11" s="24"/>
      <c r="AP11" s="24"/>
      <c r="AQ11" s="8"/>
      <c r="AR11" s="8"/>
      <c r="AS11" s="8"/>
      <c r="AT11" s="8"/>
      <c r="AU11" s="9"/>
      <c r="AV11" s="10"/>
      <c r="AW11" s="11"/>
      <c r="AX11" s="6"/>
      <c r="AY11" s="12"/>
      <c r="AZ11" s="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24"/>
      <c r="BZ11" s="24"/>
      <c r="CA11" s="24"/>
      <c r="CB11" s="24"/>
      <c r="CC11" s="8"/>
      <c r="CD11" s="8"/>
      <c r="CE11" s="8"/>
      <c r="CF11" s="8"/>
      <c r="CG11" s="9"/>
      <c r="CH11" s="10"/>
      <c r="CI11" s="11"/>
      <c r="CJ11" s="6"/>
      <c r="CK11" s="12"/>
      <c r="CL11" s="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24"/>
      <c r="DL11" s="24"/>
      <c r="DM11" s="24"/>
      <c r="DN11" s="24"/>
      <c r="DO11" s="8"/>
      <c r="DP11" s="8"/>
      <c r="DQ11" s="8"/>
      <c r="DR11" s="8"/>
      <c r="DS11" s="9"/>
      <c r="DT11" s="10"/>
      <c r="DU11" s="11"/>
      <c r="DV11" s="6"/>
      <c r="DW11" s="12"/>
      <c r="DX11" s="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24"/>
      <c r="EX11" s="24"/>
      <c r="EY11" s="24"/>
      <c r="EZ11" s="24"/>
      <c r="FA11" s="8"/>
      <c r="FB11" s="8"/>
      <c r="FC11" s="8"/>
      <c r="FD11" s="8"/>
      <c r="FE11" s="9"/>
      <c r="FF11" s="10"/>
      <c r="FG11" s="11"/>
      <c r="FH11" s="6"/>
      <c r="FI11" s="12"/>
      <c r="FJ11" s="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24"/>
      <c r="GJ11" s="24"/>
      <c r="GK11" s="24"/>
      <c r="GL11" s="24"/>
      <c r="GM11" s="8"/>
      <c r="GN11" s="8"/>
      <c r="GO11" s="8"/>
      <c r="GP11" s="8"/>
      <c r="GQ11" s="9"/>
      <c r="GR11" s="10"/>
      <c r="GS11" s="11"/>
      <c r="GT11" s="6"/>
      <c r="GU11" s="12"/>
      <c r="GV11" s="3"/>
      <c r="GW11" s="13"/>
      <c r="GX11" s="13"/>
      <c r="GY11" s="13"/>
      <c r="GZ11" s="13"/>
      <c r="HA11" s="13"/>
      <c r="HB11" s="13"/>
      <c r="HC11" s="13"/>
      <c r="HD11" s="13"/>
      <c r="HE11" s="13"/>
      <c r="HF11" s="13"/>
    </row>
    <row r="12" spans="1:214" s="7" customFormat="1" ht="48" customHeight="1">
      <c r="A12" s="235"/>
      <c r="B12" s="41">
        <v>3</v>
      </c>
      <c r="C12" s="207"/>
      <c r="D12" s="32" t="s">
        <v>917</v>
      </c>
      <c r="E12" s="32" t="s">
        <v>392</v>
      </c>
      <c r="F12" s="38">
        <v>1</v>
      </c>
      <c r="G12" s="37" t="s">
        <v>399</v>
      </c>
      <c r="H12" s="37"/>
      <c r="I12" s="88" t="s">
        <v>198</v>
      </c>
      <c r="J12" s="89" t="s">
        <v>364</v>
      </c>
      <c r="K12" s="90">
        <v>4</v>
      </c>
      <c r="L12" s="89" t="s">
        <v>52</v>
      </c>
      <c r="M12" s="120"/>
      <c r="N12" s="121"/>
      <c r="O12" s="89">
        <v>4</v>
      </c>
      <c r="P12" s="128">
        <v>10000</v>
      </c>
      <c r="Q12" s="295">
        <f t="shared" ref="Q12:T15" si="0">M12</f>
        <v>0</v>
      </c>
      <c r="R12" s="295">
        <f t="shared" si="0"/>
        <v>0</v>
      </c>
      <c r="S12" s="295">
        <f t="shared" si="0"/>
        <v>4</v>
      </c>
      <c r="T12" s="295">
        <f t="shared" si="0"/>
        <v>10000</v>
      </c>
      <c r="U12" s="296">
        <f>IF(Q12+R12=0,S12*T12,OR(IF(Q12+S12=0,R12*T12),OR(IF(R12+S12=0,Q12*T12))))</f>
        <v>40000</v>
      </c>
      <c r="V12" s="437">
        <f>IF(U12=TRUE,(Q12+R12+S12)*T12,U12)</f>
        <v>40000</v>
      </c>
      <c r="W12" s="316"/>
    </row>
    <row r="13" spans="1:214" s="7" customFormat="1" ht="48" customHeight="1">
      <c r="A13" s="427"/>
      <c r="B13" s="347">
        <v>4</v>
      </c>
      <c r="C13" s="323"/>
      <c r="D13" s="324" t="s">
        <v>917</v>
      </c>
      <c r="E13" s="15" t="s">
        <v>392</v>
      </c>
      <c r="F13" s="325">
        <v>2</v>
      </c>
      <c r="G13" s="326" t="s">
        <v>399</v>
      </c>
      <c r="H13" s="326"/>
      <c r="I13" s="327" t="s">
        <v>198</v>
      </c>
      <c r="J13" s="328" t="s">
        <v>364</v>
      </c>
      <c r="K13" s="329">
        <v>6</v>
      </c>
      <c r="L13" s="328" t="s">
        <v>50</v>
      </c>
      <c r="M13" s="428">
        <v>6</v>
      </c>
      <c r="N13" s="352"/>
      <c r="O13" s="328"/>
      <c r="P13" s="434">
        <v>10000</v>
      </c>
      <c r="Q13" s="332">
        <f t="shared" si="0"/>
        <v>6</v>
      </c>
      <c r="R13" s="332">
        <f t="shared" si="0"/>
        <v>0</v>
      </c>
      <c r="S13" s="332">
        <f t="shared" si="0"/>
        <v>0</v>
      </c>
      <c r="T13" s="332">
        <f t="shared" si="0"/>
        <v>10000</v>
      </c>
      <c r="U13" s="306" t="b">
        <f>IF(Q13+R13=0,S13*T13,OR(IF(Q13+S13=0,R13*T13),OR(IF(R13+S13=0,Q13*T13))))</f>
        <v>1</v>
      </c>
      <c r="V13" s="437">
        <f>IF(U13=TRUE,(Q13+R13+S13)*T13,U13)</f>
        <v>60000</v>
      </c>
      <c r="W13" s="316"/>
    </row>
    <row r="14" spans="1:214" s="7" customFormat="1" ht="48" customHeight="1">
      <c r="A14" s="236"/>
      <c r="B14" s="209">
        <v>5</v>
      </c>
      <c r="C14" s="210"/>
      <c r="D14" s="95" t="s">
        <v>917</v>
      </c>
      <c r="E14" s="95" t="s">
        <v>392</v>
      </c>
      <c r="F14" s="123">
        <v>3</v>
      </c>
      <c r="G14" s="215" t="s">
        <v>399</v>
      </c>
      <c r="H14" s="215"/>
      <c r="I14" s="95" t="s">
        <v>198</v>
      </c>
      <c r="J14" s="96" t="s">
        <v>364</v>
      </c>
      <c r="K14" s="97">
        <v>8</v>
      </c>
      <c r="L14" s="96" t="s">
        <v>54</v>
      </c>
      <c r="M14" s="122">
        <v>8</v>
      </c>
      <c r="N14" s="123"/>
      <c r="O14" s="96"/>
      <c r="P14" s="129">
        <v>7500</v>
      </c>
      <c r="Q14" s="297">
        <f t="shared" si="0"/>
        <v>8</v>
      </c>
      <c r="R14" s="297">
        <f t="shared" si="0"/>
        <v>0</v>
      </c>
      <c r="S14" s="297">
        <f t="shared" si="0"/>
        <v>0</v>
      </c>
      <c r="T14" s="297">
        <f t="shared" si="0"/>
        <v>7500</v>
      </c>
      <c r="U14" s="298" t="b">
        <f>IF(Q14+R14=0,S14*T14,OR(IF(Q14+S14=0,R14*T14),OR(IF(R14+S14=0,Q14*T14))))</f>
        <v>1</v>
      </c>
      <c r="V14" s="437">
        <f>IF(U14=TRUE,(Q14+R14+S14)*T14,U14)</f>
        <v>60000</v>
      </c>
      <c r="W14" s="316"/>
    </row>
    <row r="15" spans="1:214" s="7" customFormat="1" ht="48" customHeight="1" thickBot="1">
      <c r="A15" s="425"/>
      <c r="B15" s="407">
        <v>6</v>
      </c>
      <c r="C15" s="408"/>
      <c r="D15" s="419" t="s">
        <v>917</v>
      </c>
      <c r="E15" s="419" t="s">
        <v>392</v>
      </c>
      <c r="F15" s="415">
        <v>4</v>
      </c>
      <c r="G15" s="411" t="s">
        <v>399</v>
      </c>
      <c r="H15" s="411"/>
      <c r="I15" s="419" t="s">
        <v>198</v>
      </c>
      <c r="J15" s="412" t="s">
        <v>364</v>
      </c>
      <c r="K15" s="420">
        <v>6</v>
      </c>
      <c r="L15" s="412" t="s">
        <v>56</v>
      </c>
      <c r="M15" s="414"/>
      <c r="N15" s="415"/>
      <c r="O15" s="412">
        <v>6</v>
      </c>
      <c r="P15" s="426">
        <v>7500</v>
      </c>
      <c r="Q15" s="350">
        <f t="shared" si="0"/>
        <v>0</v>
      </c>
      <c r="R15" s="350">
        <f t="shared" si="0"/>
        <v>0</v>
      </c>
      <c r="S15" s="350">
        <f t="shared" si="0"/>
        <v>6</v>
      </c>
      <c r="T15" s="350">
        <f t="shared" si="0"/>
        <v>7500</v>
      </c>
      <c r="U15" s="351">
        <f>IF(Q15+R15=0,S15*T15,OR(IF(Q15+S15=0,R15*T15),OR(IF(R15+S15=0,Q15*T15))))</f>
        <v>45000</v>
      </c>
      <c r="V15" s="439">
        <f>IF(U15=TRUE,(Q15+R15+S15)*T15,U15)</f>
        <v>45000</v>
      </c>
      <c r="W15" s="315"/>
    </row>
    <row r="16" spans="1:214" s="14" customFormat="1" ht="48" customHeight="1" thickBot="1">
      <c r="A16" s="219" t="s">
        <v>358</v>
      </c>
      <c r="B16" s="220"/>
      <c r="C16" s="48">
        <v>52547492</v>
      </c>
      <c r="D16" s="48" t="s">
        <v>1052</v>
      </c>
      <c r="E16" s="234"/>
      <c r="F16" s="234"/>
      <c r="G16" s="234"/>
      <c r="H16" s="234"/>
      <c r="I16" s="229"/>
      <c r="J16" s="229"/>
      <c r="K16" s="229"/>
      <c r="L16" s="230"/>
      <c r="M16" s="231"/>
      <c r="N16" s="232"/>
      <c r="O16" s="231"/>
      <c r="P16" s="232"/>
      <c r="Q16" s="116"/>
      <c r="R16" s="116"/>
      <c r="S16" s="116"/>
      <c r="T16" s="116"/>
      <c r="U16" s="164"/>
      <c r="V16" s="165"/>
      <c r="W16" s="165"/>
      <c r="X16" s="13"/>
      <c r="Y16" s="13"/>
      <c r="Z16" s="13"/>
      <c r="AA16" s="13"/>
      <c r="AB16" s="13"/>
      <c r="AC16" s="13"/>
      <c r="AD16" s="13"/>
      <c r="AE16" s="13"/>
      <c r="AF16" s="13"/>
      <c r="AG16" s="13"/>
      <c r="AH16" s="13"/>
      <c r="AI16" s="13"/>
      <c r="AJ16" s="13"/>
      <c r="AK16" s="13"/>
      <c r="AL16" s="13"/>
      <c r="AM16" s="24"/>
      <c r="AN16" s="24"/>
      <c r="AO16" s="24"/>
      <c r="AP16" s="24"/>
      <c r="AQ16" s="8"/>
      <c r="AR16" s="8"/>
      <c r="AS16" s="8"/>
      <c r="AT16" s="8"/>
      <c r="AU16" s="9"/>
      <c r="AV16" s="10"/>
      <c r="AW16" s="11"/>
      <c r="AX16" s="6"/>
      <c r="AY16" s="12"/>
      <c r="AZ16" s="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24"/>
      <c r="BZ16" s="24"/>
      <c r="CA16" s="24"/>
      <c r="CB16" s="24"/>
      <c r="CC16" s="8"/>
      <c r="CD16" s="8"/>
      <c r="CE16" s="8"/>
      <c r="CF16" s="8"/>
      <c r="CG16" s="9"/>
      <c r="CH16" s="10"/>
      <c r="CI16" s="11"/>
      <c r="CJ16" s="6"/>
      <c r="CK16" s="12"/>
      <c r="CL16" s="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24"/>
      <c r="DL16" s="24"/>
      <c r="DM16" s="24"/>
      <c r="DN16" s="24"/>
      <c r="DO16" s="8"/>
      <c r="DP16" s="8"/>
      <c r="DQ16" s="8"/>
      <c r="DR16" s="8"/>
      <c r="DS16" s="9"/>
      <c r="DT16" s="10"/>
      <c r="DU16" s="11"/>
      <c r="DV16" s="6"/>
      <c r="DW16" s="12"/>
      <c r="DX16" s="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24"/>
      <c r="EX16" s="24"/>
      <c r="EY16" s="24"/>
      <c r="EZ16" s="24"/>
      <c r="FA16" s="8"/>
      <c r="FB16" s="8"/>
      <c r="FC16" s="8"/>
      <c r="FD16" s="8"/>
      <c r="FE16" s="9"/>
      <c r="FF16" s="10"/>
      <c r="FG16" s="11"/>
      <c r="FH16" s="6"/>
      <c r="FI16" s="12"/>
      <c r="FJ16" s="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24"/>
      <c r="GJ16" s="24"/>
      <c r="GK16" s="24"/>
      <c r="GL16" s="24"/>
      <c r="GM16" s="8"/>
      <c r="GN16" s="8"/>
      <c r="GO16" s="8"/>
      <c r="GP16" s="8"/>
      <c r="GQ16" s="9"/>
      <c r="GR16" s="10"/>
      <c r="GS16" s="11"/>
      <c r="GT16" s="6"/>
      <c r="GU16" s="12"/>
      <c r="GV16" s="3"/>
      <c r="GW16" s="13"/>
      <c r="GX16" s="13"/>
      <c r="GY16" s="13"/>
      <c r="GZ16" s="13"/>
      <c r="HA16" s="13"/>
      <c r="HB16" s="13"/>
      <c r="HC16" s="13"/>
      <c r="HD16" s="13"/>
      <c r="HE16" s="13"/>
      <c r="HF16" s="13"/>
    </row>
    <row r="17" spans="1:214" s="7" customFormat="1" ht="48" customHeight="1">
      <c r="A17" s="235"/>
      <c r="B17" s="41">
        <v>7</v>
      </c>
      <c r="C17" s="207"/>
      <c r="D17" s="32" t="s">
        <v>1052</v>
      </c>
      <c r="E17" s="32" t="s">
        <v>379</v>
      </c>
      <c r="F17" s="38">
        <v>1</v>
      </c>
      <c r="G17" s="37" t="s">
        <v>285</v>
      </c>
      <c r="H17" s="37"/>
      <c r="I17" s="88" t="s">
        <v>219</v>
      </c>
      <c r="J17" s="89" t="s">
        <v>364</v>
      </c>
      <c r="K17" s="90">
        <v>6</v>
      </c>
      <c r="L17" s="89" t="s">
        <v>50</v>
      </c>
      <c r="M17" s="120">
        <v>6</v>
      </c>
      <c r="N17" s="121"/>
      <c r="O17" s="89"/>
      <c r="P17" s="128">
        <v>2500</v>
      </c>
      <c r="Q17" s="295">
        <f>M17</f>
        <v>6</v>
      </c>
      <c r="R17" s="295">
        <f>N17</f>
        <v>0</v>
      </c>
      <c r="S17" s="295">
        <f>O17</f>
        <v>0</v>
      </c>
      <c r="T17" s="295">
        <f>P17</f>
        <v>2500</v>
      </c>
      <c r="U17" s="296" t="b">
        <f>IF(Q17+R17=0,S17*T17,OR(IF(Q17+S17=0,R17*T17),OR(IF(R17+S17=0,Q17*T17))))</f>
        <v>1</v>
      </c>
      <c r="V17" s="437">
        <f>IF(U17=TRUE,(Q17+R17+S17)*T17,U17)</f>
        <v>15000</v>
      </c>
      <c r="W17" s="316"/>
    </row>
    <row r="18" spans="1:214" s="7" customFormat="1" ht="48" customHeight="1">
      <c r="A18" s="427"/>
      <c r="B18" s="347">
        <v>8</v>
      </c>
      <c r="C18" s="323"/>
      <c r="D18" s="324" t="s">
        <v>1052</v>
      </c>
      <c r="E18" s="15" t="s">
        <v>379</v>
      </c>
      <c r="F18" s="325">
        <v>2</v>
      </c>
      <c r="G18" s="326" t="s">
        <v>285</v>
      </c>
      <c r="H18" s="326"/>
      <c r="I18" s="327" t="s">
        <v>219</v>
      </c>
      <c r="J18" s="328" t="s">
        <v>364</v>
      </c>
      <c r="K18" s="329">
        <v>4</v>
      </c>
      <c r="L18" s="328" t="s">
        <v>52</v>
      </c>
      <c r="M18" s="428"/>
      <c r="N18" s="352"/>
      <c r="O18" s="328">
        <v>4</v>
      </c>
      <c r="P18" s="331">
        <v>2500</v>
      </c>
      <c r="Q18" s="305">
        <f t="shared" ref="Q18:T25" si="1">M18</f>
        <v>0</v>
      </c>
      <c r="R18" s="305">
        <f t="shared" si="1"/>
        <v>0</v>
      </c>
      <c r="S18" s="305">
        <f t="shared" si="1"/>
        <v>4</v>
      </c>
      <c r="T18" s="305">
        <f t="shared" si="1"/>
        <v>2500</v>
      </c>
      <c r="U18" s="306">
        <f t="shared" ref="U18:U25" si="2">IF(Q18+R18=0,S18*T18,OR(IF(Q18+S18=0,R18*T18),OR(IF(R18+S18=0,Q18*T18))))</f>
        <v>10000</v>
      </c>
      <c r="V18" s="437">
        <f t="shared" ref="V18:V25" si="3">IF(U18=TRUE,(Q18+R18+S18)*T18,U18)</f>
        <v>10000</v>
      </c>
      <c r="W18" s="316"/>
    </row>
    <row r="19" spans="1:214" s="7" customFormat="1" ht="48" customHeight="1">
      <c r="A19" s="236"/>
      <c r="B19" s="209">
        <v>9</v>
      </c>
      <c r="C19" s="210"/>
      <c r="D19" s="95" t="s">
        <v>1052</v>
      </c>
      <c r="E19" s="95" t="s">
        <v>379</v>
      </c>
      <c r="F19" s="123">
        <v>3</v>
      </c>
      <c r="G19" s="215" t="s">
        <v>285</v>
      </c>
      <c r="H19" s="215"/>
      <c r="I19" s="95" t="s">
        <v>219</v>
      </c>
      <c r="J19" s="96" t="s">
        <v>364</v>
      </c>
      <c r="K19" s="97">
        <v>8</v>
      </c>
      <c r="L19" s="96" t="s">
        <v>54</v>
      </c>
      <c r="M19" s="122">
        <v>8</v>
      </c>
      <c r="N19" s="123"/>
      <c r="O19" s="96"/>
      <c r="P19" s="101">
        <v>1500</v>
      </c>
      <c r="Q19" s="302">
        <f t="shared" si="1"/>
        <v>8</v>
      </c>
      <c r="R19" s="302">
        <f t="shared" si="1"/>
        <v>0</v>
      </c>
      <c r="S19" s="302">
        <f t="shared" si="1"/>
        <v>0</v>
      </c>
      <c r="T19" s="302">
        <f t="shared" si="1"/>
        <v>1500</v>
      </c>
      <c r="U19" s="298" t="b">
        <f t="shared" si="2"/>
        <v>1</v>
      </c>
      <c r="V19" s="437">
        <f t="shared" si="3"/>
        <v>12000</v>
      </c>
      <c r="W19" s="316"/>
    </row>
    <row r="20" spans="1:214" s="7" customFormat="1" ht="48" customHeight="1">
      <c r="A20" s="236"/>
      <c r="B20" s="209">
        <v>10</v>
      </c>
      <c r="C20" s="210"/>
      <c r="D20" s="95" t="s">
        <v>1052</v>
      </c>
      <c r="E20" s="95" t="s">
        <v>379</v>
      </c>
      <c r="F20" s="123">
        <v>4</v>
      </c>
      <c r="G20" s="215" t="s">
        <v>285</v>
      </c>
      <c r="H20" s="215"/>
      <c r="I20" s="95" t="s">
        <v>219</v>
      </c>
      <c r="J20" s="96" t="s">
        <v>364</v>
      </c>
      <c r="K20" s="97">
        <v>6</v>
      </c>
      <c r="L20" s="96" t="s">
        <v>56</v>
      </c>
      <c r="M20" s="122"/>
      <c r="N20" s="123"/>
      <c r="O20" s="96">
        <v>6</v>
      </c>
      <c r="P20" s="101">
        <v>1500</v>
      </c>
      <c r="Q20" s="302">
        <f t="shared" si="1"/>
        <v>0</v>
      </c>
      <c r="R20" s="302">
        <f t="shared" si="1"/>
        <v>0</v>
      </c>
      <c r="S20" s="302">
        <f t="shared" si="1"/>
        <v>6</v>
      </c>
      <c r="T20" s="302">
        <f t="shared" si="1"/>
        <v>1500</v>
      </c>
      <c r="U20" s="298">
        <f t="shared" si="2"/>
        <v>9000</v>
      </c>
      <c r="V20" s="437">
        <f t="shared" si="3"/>
        <v>9000</v>
      </c>
      <c r="W20" s="316"/>
    </row>
    <row r="21" spans="1:214" s="7" customFormat="1" ht="48" customHeight="1">
      <c r="A21" s="236"/>
      <c r="B21" s="209">
        <v>11</v>
      </c>
      <c r="C21" s="210"/>
      <c r="D21" s="95" t="s">
        <v>1052</v>
      </c>
      <c r="E21" s="95" t="s">
        <v>381</v>
      </c>
      <c r="F21" s="123">
        <v>5</v>
      </c>
      <c r="G21" s="215" t="s">
        <v>367</v>
      </c>
      <c r="H21" s="215"/>
      <c r="I21" s="95" t="s">
        <v>157</v>
      </c>
      <c r="J21" s="96" t="s">
        <v>364</v>
      </c>
      <c r="K21" s="97">
        <v>6</v>
      </c>
      <c r="L21" s="96" t="s">
        <v>50</v>
      </c>
      <c r="M21" s="122">
        <v>6</v>
      </c>
      <c r="N21" s="123"/>
      <c r="O21" s="96"/>
      <c r="P21" s="101">
        <v>7000</v>
      </c>
      <c r="Q21" s="302">
        <f t="shared" si="1"/>
        <v>6</v>
      </c>
      <c r="R21" s="302">
        <f t="shared" si="1"/>
        <v>0</v>
      </c>
      <c r="S21" s="302">
        <f t="shared" si="1"/>
        <v>0</v>
      </c>
      <c r="T21" s="302">
        <f t="shared" si="1"/>
        <v>7000</v>
      </c>
      <c r="U21" s="298" t="b">
        <f t="shared" si="2"/>
        <v>1</v>
      </c>
      <c r="V21" s="437">
        <f t="shared" si="3"/>
        <v>42000</v>
      </c>
      <c r="W21" s="316"/>
    </row>
    <row r="22" spans="1:214" s="7" customFormat="1" ht="48" customHeight="1">
      <c r="A22" s="236"/>
      <c r="B22" s="209">
        <v>12</v>
      </c>
      <c r="C22" s="210"/>
      <c r="D22" s="95" t="s">
        <v>1052</v>
      </c>
      <c r="E22" s="95" t="s">
        <v>381</v>
      </c>
      <c r="F22" s="123">
        <v>6</v>
      </c>
      <c r="G22" s="215" t="s">
        <v>367</v>
      </c>
      <c r="H22" s="215"/>
      <c r="I22" s="95" t="s">
        <v>157</v>
      </c>
      <c r="J22" s="96" t="s">
        <v>364</v>
      </c>
      <c r="K22" s="97">
        <v>8</v>
      </c>
      <c r="L22" s="96" t="s">
        <v>54</v>
      </c>
      <c r="M22" s="122">
        <v>8</v>
      </c>
      <c r="N22" s="123"/>
      <c r="O22" s="96"/>
      <c r="P22" s="101">
        <v>5500</v>
      </c>
      <c r="Q22" s="302">
        <f t="shared" si="1"/>
        <v>8</v>
      </c>
      <c r="R22" s="302">
        <f t="shared" si="1"/>
        <v>0</v>
      </c>
      <c r="S22" s="302">
        <f t="shared" si="1"/>
        <v>0</v>
      </c>
      <c r="T22" s="302">
        <f t="shared" si="1"/>
        <v>5500</v>
      </c>
      <c r="U22" s="298" t="b">
        <f t="shared" si="2"/>
        <v>1</v>
      </c>
      <c r="V22" s="437">
        <f t="shared" si="3"/>
        <v>44000</v>
      </c>
      <c r="W22" s="316"/>
    </row>
    <row r="23" spans="1:214" s="7" customFormat="1" ht="48" customHeight="1">
      <c r="A23" s="236"/>
      <c r="B23" s="209">
        <v>13</v>
      </c>
      <c r="C23" s="210"/>
      <c r="D23" s="15" t="s">
        <v>1052</v>
      </c>
      <c r="E23" s="15" t="s">
        <v>381</v>
      </c>
      <c r="F23" s="16">
        <v>7</v>
      </c>
      <c r="G23" s="17" t="s">
        <v>367</v>
      </c>
      <c r="H23" s="17"/>
      <c r="I23" s="95" t="s">
        <v>157</v>
      </c>
      <c r="J23" s="96" t="s">
        <v>364</v>
      </c>
      <c r="K23" s="97">
        <v>6</v>
      </c>
      <c r="L23" s="96" t="s">
        <v>56</v>
      </c>
      <c r="M23" s="122"/>
      <c r="N23" s="123"/>
      <c r="O23" s="96">
        <v>6</v>
      </c>
      <c r="P23" s="101">
        <v>5500</v>
      </c>
      <c r="Q23" s="302">
        <f t="shared" si="1"/>
        <v>0</v>
      </c>
      <c r="R23" s="302">
        <f t="shared" si="1"/>
        <v>0</v>
      </c>
      <c r="S23" s="302">
        <f t="shared" si="1"/>
        <v>6</v>
      </c>
      <c r="T23" s="302">
        <f t="shared" si="1"/>
        <v>5500</v>
      </c>
      <c r="U23" s="298">
        <f t="shared" si="2"/>
        <v>33000</v>
      </c>
      <c r="V23" s="437">
        <f t="shared" si="3"/>
        <v>33000</v>
      </c>
      <c r="W23" s="316"/>
    </row>
    <row r="24" spans="1:214" s="7" customFormat="1" ht="48" customHeight="1">
      <c r="A24" s="378"/>
      <c r="B24" s="354">
        <v>14</v>
      </c>
      <c r="C24" s="355"/>
      <c r="D24" s="356" t="s">
        <v>1052</v>
      </c>
      <c r="E24" s="356" t="s">
        <v>381</v>
      </c>
      <c r="F24" s="357">
        <v>8</v>
      </c>
      <c r="G24" s="358" t="s">
        <v>391</v>
      </c>
      <c r="H24" s="358"/>
      <c r="I24" s="359" t="s">
        <v>156</v>
      </c>
      <c r="J24" s="143" t="s">
        <v>364</v>
      </c>
      <c r="K24" s="361">
        <v>6</v>
      </c>
      <c r="L24" s="143" t="s">
        <v>50</v>
      </c>
      <c r="M24" s="379">
        <v>6</v>
      </c>
      <c r="N24" s="380"/>
      <c r="O24" s="143"/>
      <c r="P24" s="144">
        <v>7500</v>
      </c>
      <c r="Q24" s="302">
        <f>M24</f>
        <v>6</v>
      </c>
      <c r="R24" s="302">
        <f>N24</f>
        <v>0</v>
      </c>
      <c r="S24" s="302">
        <f>O24</f>
        <v>0</v>
      </c>
      <c r="T24" s="302">
        <f>P24</f>
        <v>7500</v>
      </c>
      <c r="U24" s="298" t="b">
        <f>IF(Q24+R24=0,S24*T24,OR(IF(Q24+S24=0,R24*T24),OR(IF(R24+S24=0,Q24*T24))))</f>
        <v>1</v>
      </c>
      <c r="V24" s="437">
        <f>IF(U24=TRUE,(Q24+R24+S24)*T24,U24)</f>
        <v>45000</v>
      </c>
      <c r="W24" s="321"/>
    </row>
    <row r="25" spans="1:214" ht="48" customHeight="1" thickBot="1">
      <c r="A25" s="237"/>
      <c r="B25" s="217">
        <v>15</v>
      </c>
      <c r="C25" s="218"/>
      <c r="D25" s="33" t="s">
        <v>1052</v>
      </c>
      <c r="E25" s="33" t="s">
        <v>381</v>
      </c>
      <c r="F25" s="40">
        <v>9</v>
      </c>
      <c r="G25" s="39" t="s">
        <v>391</v>
      </c>
      <c r="H25" s="39"/>
      <c r="I25" s="102" t="s">
        <v>156</v>
      </c>
      <c r="J25" s="103" t="s">
        <v>364</v>
      </c>
      <c r="K25" s="525">
        <v>6</v>
      </c>
      <c r="L25" s="103" t="s">
        <v>56</v>
      </c>
      <c r="M25" s="125"/>
      <c r="N25" s="126"/>
      <c r="O25" s="127">
        <v>6</v>
      </c>
      <c r="P25" s="108">
        <v>6000</v>
      </c>
      <c r="Q25" s="303">
        <f t="shared" si="1"/>
        <v>0</v>
      </c>
      <c r="R25" s="303">
        <f t="shared" si="1"/>
        <v>0</v>
      </c>
      <c r="S25" s="303">
        <f t="shared" si="1"/>
        <v>6</v>
      </c>
      <c r="T25" s="303">
        <f t="shared" si="1"/>
        <v>6000</v>
      </c>
      <c r="U25" s="304">
        <f t="shared" si="2"/>
        <v>36000</v>
      </c>
      <c r="V25" s="438">
        <f t="shared" si="3"/>
        <v>36000</v>
      </c>
      <c r="W25" s="321"/>
      <c r="X25" s="4"/>
      <c r="Y25" s="4"/>
      <c r="Z25" s="4"/>
      <c r="AA25" s="4"/>
      <c r="AB25" s="4"/>
      <c r="AC25" s="4"/>
      <c r="AD25" s="4"/>
      <c r="AE25" s="4"/>
      <c r="AF25" s="4"/>
      <c r="AG25" s="4"/>
      <c r="AH25" s="4"/>
      <c r="AI25" s="4"/>
    </row>
    <row r="26" spans="1:214" s="14" customFormat="1" ht="48" customHeight="1" thickBot="1">
      <c r="A26" s="219" t="s">
        <v>359</v>
      </c>
      <c r="B26" s="220"/>
      <c r="C26" s="221">
        <v>41256053</v>
      </c>
      <c r="D26" s="48" t="s">
        <v>918</v>
      </c>
      <c r="E26" s="234"/>
      <c r="F26" s="234"/>
      <c r="G26" s="234"/>
      <c r="H26" s="234"/>
      <c r="I26" s="229"/>
      <c r="J26" s="229"/>
      <c r="K26" s="229"/>
      <c r="L26" s="230"/>
      <c r="M26" s="231"/>
      <c r="N26" s="232"/>
      <c r="O26" s="231"/>
      <c r="P26" s="232"/>
      <c r="Q26" s="116"/>
      <c r="R26" s="116"/>
      <c r="S26" s="116"/>
      <c r="T26" s="116"/>
      <c r="U26" s="164"/>
      <c r="V26" s="163"/>
      <c r="W26" s="163"/>
      <c r="X26" s="13"/>
      <c r="Y26" s="13"/>
      <c r="Z26" s="13"/>
      <c r="AA26" s="13"/>
      <c r="AB26" s="13"/>
      <c r="AC26" s="13"/>
      <c r="AD26" s="13"/>
      <c r="AE26" s="13"/>
      <c r="AF26" s="13"/>
      <c r="AG26" s="13"/>
      <c r="AH26" s="13"/>
      <c r="AI26" s="13"/>
      <c r="AJ26" s="13"/>
      <c r="AK26" s="13"/>
      <c r="AL26" s="13"/>
      <c r="AM26" s="24"/>
      <c r="AN26" s="24"/>
      <c r="AO26" s="24"/>
      <c r="AP26" s="24"/>
      <c r="AQ26" s="8"/>
      <c r="AR26" s="8"/>
      <c r="AS26" s="8"/>
      <c r="AT26" s="8"/>
      <c r="AU26" s="9"/>
      <c r="AV26" s="10"/>
      <c r="AW26" s="11"/>
      <c r="AX26" s="6"/>
      <c r="AY26" s="12"/>
      <c r="AZ26" s="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24"/>
      <c r="BZ26" s="24"/>
      <c r="CA26" s="24"/>
      <c r="CB26" s="24"/>
      <c r="CC26" s="8"/>
      <c r="CD26" s="8"/>
      <c r="CE26" s="8"/>
      <c r="CF26" s="8"/>
      <c r="CG26" s="9"/>
      <c r="CH26" s="10"/>
      <c r="CI26" s="11"/>
      <c r="CJ26" s="6"/>
      <c r="CK26" s="12"/>
      <c r="CL26" s="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24"/>
      <c r="DL26" s="24"/>
      <c r="DM26" s="24"/>
      <c r="DN26" s="24"/>
      <c r="DO26" s="8"/>
      <c r="DP26" s="8"/>
      <c r="DQ26" s="8"/>
      <c r="DR26" s="8"/>
      <c r="DS26" s="9"/>
      <c r="DT26" s="10"/>
      <c r="DU26" s="11"/>
      <c r="DV26" s="6"/>
      <c r="DW26" s="12"/>
      <c r="DX26" s="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24"/>
      <c r="EX26" s="24"/>
      <c r="EY26" s="24"/>
      <c r="EZ26" s="24"/>
      <c r="FA26" s="8"/>
      <c r="FB26" s="8"/>
      <c r="FC26" s="8"/>
      <c r="FD26" s="8"/>
      <c r="FE26" s="9"/>
      <c r="FF26" s="10"/>
      <c r="FG26" s="11"/>
      <c r="FH26" s="6"/>
      <c r="FI26" s="12"/>
      <c r="FJ26" s="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24"/>
      <c r="GJ26" s="24"/>
      <c r="GK26" s="24"/>
      <c r="GL26" s="24"/>
      <c r="GM26" s="8"/>
      <c r="GN26" s="8"/>
      <c r="GO26" s="8"/>
      <c r="GP26" s="8"/>
      <c r="GQ26" s="9"/>
      <c r="GR26" s="10"/>
      <c r="GS26" s="11"/>
      <c r="GT26" s="6"/>
      <c r="GU26" s="12"/>
      <c r="GV26" s="3"/>
      <c r="GW26" s="13"/>
      <c r="GX26" s="13"/>
      <c r="GY26" s="13"/>
      <c r="GZ26" s="13"/>
      <c r="HA26" s="13"/>
      <c r="HB26" s="13"/>
      <c r="HC26" s="13"/>
      <c r="HD26" s="13"/>
      <c r="HE26" s="13"/>
      <c r="HF26" s="13"/>
    </row>
    <row r="27" spans="1:214" s="7" customFormat="1" ht="48" customHeight="1" thickBot="1">
      <c r="A27" s="245"/>
      <c r="B27" s="228">
        <v>16</v>
      </c>
      <c r="C27" s="42"/>
      <c r="D27" s="34" t="s">
        <v>918</v>
      </c>
      <c r="E27" s="34" t="s">
        <v>380</v>
      </c>
      <c r="F27" s="36">
        <v>1</v>
      </c>
      <c r="G27" s="35" t="s">
        <v>403</v>
      </c>
      <c r="H27" s="35"/>
      <c r="I27" s="110" t="s">
        <v>186</v>
      </c>
      <c r="J27" s="111" t="s">
        <v>364</v>
      </c>
      <c r="K27" s="250">
        <v>4</v>
      </c>
      <c r="L27" s="114" t="s">
        <v>52</v>
      </c>
      <c r="M27" s="738"/>
      <c r="N27" s="134"/>
      <c r="O27" s="111">
        <v>4</v>
      </c>
      <c r="P27" s="135">
        <v>12000</v>
      </c>
      <c r="Q27" s="301">
        <f>M27</f>
        <v>0</v>
      </c>
      <c r="R27" s="301">
        <f>N27</f>
        <v>0</v>
      </c>
      <c r="S27" s="301">
        <f>O27</f>
        <v>4</v>
      </c>
      <c r="T27" s="301">
        <f>P27</f>
        <v>12000</v>
      </c>
      <c r="U27" s="296">
        <f>IF(Q27+R27=0,S27*T27,OR(IF(Q27+S27=0,R27*T27),OR(IF(R27+S27=0,Q27*T27))))</f>
        <v>48000</v>
      </c>
      <c r="V27" s="437">
        <f>IF(U27=TRUE,(Q27+R27+S27)*T27,U27)</f>
        <v>48000</v>
      </c>
      <c r="W27" s="316"/>
    </row>
    <row r="28" spans="1:214" s="14" customFormat="1" ht="48" customHeight="1" thickBot="1">
      <c r="A28" s="219" t="s">
        <v>360</v>
      </c>
      <c r="B28" s="220"/>
      <c r="C28" s="48">
        <v>65345563</v>
      </c>
      <c r="D28" s="31" t="s">
        <v>1053</v>
      </c>
      <c r="E28" s="222"/>
      <c r="F28" s="222"/>
      <c r="G28" s="222"/>
      <c r="H28" s="222"/>
      <c r="I28" s="223"/>
      <c r="J28" s="223"/>
      <c r="K28" s="223"/>
      <c r="L28" s="224"/>
      <c r="M28" s="224"/>
      <c r="N28" s="233"/>
      <c r="O28" s="224"/>
      <c r="P28" s="233"/>
      <c r="Q28" s="118"/>
      <c r="R28" s="118"/>
      <c r="S28" s="118"/>
      <c r="T28" s="118"/>
      <c r="U28" s="166"/>
      <c r="V28" s="165"/>
      <c r="W28" s="165"/>
      <c r="X28" s="13"/>
      <c r="Y28" s="13"/>
      <c r="Z28" s="13"/>
      <c r="AA28" s="13"/>
      <c r="AB28" s="13"/>
      <c r="AC28" s="13"/>
      <c r="AD28" s="13"/>
      <c r="AE28" s="13"/>
      <c r="AF28" s="13"/>
      <c r="AG28" s="13"/>
      <c r="AH28" s="13"/>
      <c r="AI28" s="13"/>
      <c r="AJ28" s="13"/>
      <c r="AK28" s="13"/>
      <c r="AL28" s="13"/>
      <c r="AM28" s="24"/>
      <c r="AN28" s="24"/>
      <c r="AO28" s="24"/>
      <c r="AP28" s="24"/>
      <c r="AQ28" s="8"/>
      <c r="AR28" s="8"/>
      <c r="AS28" s="8"/>
      <c r="AT28" s="8"/>
      <c r="AU28" s="9"/>
      <c r="AV28" s="10"/>
      <c r="AW28" s="11"/>
      <c r="AX28" s="6"/>
      <c r="AY28" s="12"/>
      <c r="AZ28" s="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24"/>
      <c r="BZ28" s="24"/>
      <c r="CA28" s="24"/>
      <c r="CB28" s="24"/>
      <c r="CC28" s="8"/>
      <c r="CD28" s="8"/>
      <c r="CE28" s="8"/>
      <c r="CF28" s="8"/>
      <c r="CG28" s="9"/>
      <c r="CH28" s="10"/>
      <c r="CI28" s="11"/>
      <c r="CJ28" s="6"/>
      <c r="CK28" s="12"/>
      <c r="CL28" s="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24"/>
      <c r="DL28" s="24"/>
      <c r="DM28" s="24"/>
      <c r="DN28" s="24"/>
      <c r="DO28" s="8"/>
      <c r="DP28" s="8"/>
      <c r="DQ28" s="8"/>
      <c r="DR28" s="8"/>
      <c r="DS28" s="9"/>
      <c r="DT28" s="10"/>
      <c r="DU28" s="11"/>
      <c r="DV28" s="6"/>
      <c r="DW28" s="12"/>
      <c r="DX28" s="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24"/>
      <c r="EX28" s="24"/>
      <c r="EY28" s="24"/>
      <c r="EZ28" s="24"/>
      <c r="FA28" s="8"/>
      <c r="FB28" s="8"/>
      <c r="FC28" s="8"/>
      <c r="FD28" s="8"/>
      <c r="FE28" s="9"/>
      <c r="FF28" s="10"/>
      <c r="FG28" s="11"/>
      <c r="FH28" s="6"/>
      <c r="FI28" s="12"/>
      <c r="FJ28" s="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24"/>
      <c r="GJ28" s="24"/>
      <c r="GK28" s="24"/>
      <c r="GL28" s="24"/>
      <c r="GM28" s="8"/>
      <c r="GN28" s="8"/>
      <c r="GO28" s="8"/>
      <c r="GP28" s="8"/>
      <c r="GQ28" s="9"/>
      <c r="GR28" s="10"/>
      <c r="GS28" s="11"/>
      <c r="GT28" s="6"/>
      <c r="GU28" s="12"/>
      <c r="GV28" s="3"/>
      <c r="GW28" s="13"/>
      <c r="GX28" s="13"/>
      <c r="GY28" s="13"/>
      <c r="GZ28" s="13"/>
      <c r="HA28" s="13"/>
      <c r="HB28" s="13"/>
      <c r="HC28" s="13"/>
      <c r="HD28" s="13"/>
      <c r="HE28" s="13"/>
      <c r="HF28" s="13"/>
    </row>
    <row r="29" spans="1:214" s="7" customFormat="1" ht="48" customHeight="1">
      <c r="A29" s="235"/>
      <c r="B29" s="41">
        <v>17</v>
      </c>
      <c r="C29" s="207"/>
      <c r="D29" s="32" t="s">
        <v>1053</v>
      </c>
      <c r="E29" s="32" t="s">
        <v>317</v>
      </c>
      <c r="F29" s="38">
        <v>1</v>
      </c>
      <c r="G29" s="37" t="s">
        <v>236</v>
      </c>
      <c r="H29" s="37"/>
      <c r="I29" s="88" t="s">
        <v>151</v>
      </c>
      <c r="J29" s="89" t="s">
        <v>364</v>
      </c>
      <c r="K29" s="90">
        <v>4</v>
      </c>
      <c r="L29" s="89" t="s">
        <v>52</v>
      </c>
      <c r="M29" s="120"/>
      <c r="N29" s="121"/>
      <c r="O29" s="89">
        <v>4</v>
      </c>
      <c r="P29" s="128">
        <v>10000</v>
      </c>
      <c r="Q29" s="295">
        <f t="shared" ref="Q29:Q32" si="4">M29</f>
        <v>0</v>
      </c>
      <c r="R29" s="295">
        <f t="shared" ref="R29:R32" si="5">N29</f>
        <v>0</v>
      </c>
      <c r="S29" s="295">
        <f t="shared" ref="S29:S32" si="6">O29</f>
        <v>4</v>
      </c>
      <c r="T29" s="295">
        <f t="shared" ref="T29:T32" si="7">P29</f>
        <v>10000</v>
      </c>
      <c r="U29" s="296">
        <f>IF(Q29+R29=0,S29*T29,OR(IF(Q29+S29=0,R29*T29),OR(IF(R29+S29=0,Q29*T29))))</f>
        <v>40000</v>
      </c>
      <c r="V29" s="437">
        <f>IF(U29=TRUE,(Q29+R29+S29)*T29,U29)</f>
        <v>40000</v>
      </c>
      <c r="W29" s="316"/>
    </row>
    <row r="30" spans="1:214" s="7" customFormat="1" ht="48" customHeight="1">
      <c r="A30" s="427"/>
      <c r="B30" s="347">
        <v>18</v>
      </c>
      <c r="C30" s="323"/>
      <c r="D30" s="324" t="s">
        <v>1053</v>
      </c>
      <c r="E30" s="15" t="s">
        <v>317</v>
      </c>
      <c r="F30" s="325">
        <v>2</v>
      </c>
      <c r="G30" s="326" t="s">
        <v>236</v>
      </c>
      <c r="H30" s="326"/>
      <c r="I30" s="327" t="s">
        <v>151</v>
      </c>
      <c r="J30" s="328" t="s">
        <v>364</v>
      </c>
      <c r="K30" s="329">
        <v>6</v>
      </c>
      <c r="L30" s="328" t="s">
        <v>50</v>
      </c>
      <c r="M30" s="428">
        <v>6</v>
      </c>
      <c r="N30" s="352"/>
      <c r="O30" s="328"/>
      <c r="P30" s="434">
        <v>10000</v>
      </c>
      <c r="Q30" s="332">
        <f t="shared" si="4"/>
        <v>6</v>
      </c>
      <c r="R30" s="332">
        <f t="shared" si="5"/>
        <v>0</v>
      </c>
      <c r="S30" s="332">
        <f t="shared" si="6"/>
        <v>0</v>
      </c>
      <c r="T30" s="332">
        <f t="shared" si="7"/>
        <v>10000</v>
      </c>
      <c r="U30" s="306" t="b">
        <f>IF(Q30+R30=0,S30*T30,OR(IF(Q30+S30=0,R30*T30),OR(IF(R30+S30=0,Q30*T30))))</f>
        <v>1</v>
      </c>
      <c r="V30" s="437">
        <f>IF(U30=TRUE,(Q30+R30+S30)*T30,U30)</f>
        <v>60000</v>
      </c>
      <c r="W30" s="316"/>
    </row>
    <row r="31" spans="1:214" s="7" customFormat="1" ht="48" customHeight="1">
      <c r="A31" s="236"/>
      <c r="B31" s="209">
        <v>19</v>
      </c>
      <c r="C31" s="210"/>
      <c r="D31" s="95" t="s">
        <v>1053</v>
      </c>
      <c r="E31" s="95" t="s">
        <v>317</v>
      </c>
      <c r="F31" s="123">
        <v>3</v>
      </c>
      <c r="G31" s="215" t="s">
        <v>236</v>
      </c>
      <c r="H31" s="215"/>
      <c r="I31" s="95" t="s">
        <v>151</v>
      </c>
      <c r="J31" s="96" t="s">
        <v>364</v>
      </c>
      <c r="K31" s="97">
        <v>8</v>
      </c>
      <c r="L31" s="96" t="s">
        <v>54</v>
      </c>
      <c r="M31" s="122">
        <v>8</v>
      </c>
      <c r="N31" s="123"/>
      <c r="O31" s="96"/>
      <c r="P31" s="129">
        <v>7500</v>
      </c>
      <c r="Q31" s="297">
        <f t="shared" si="4"/>
        <v>8</v>
      </c>
      <c r="R31" s="297">
        <f t="shared" si="5"/>
        <v>0</v>
      </c>
      <c r="S31" s="297">
        <f t="shared" si="6"/>
        <v>0</v>
      </c>
      <c r="T31" s="297">
        <f t="shared" si="7"/>
        <v>7500</v>
      </c>
      <c r="U31" s="298" t="b">
        <f>IF(Q31+R31=0,S31*T31,OR(IF(Q31+S31=0,R31*T31),OR(IF(R31+S31=0,Q31*T31))))</f>
        <v>1</v>
      </c>
      <c r="V31" s="437">
        <f>IF(U31=TRUE,(Q31+R31+S31)*T31,U31)</f>
        <v>60000</v>
      </c>
      <c r="W31" s="316"/>
    </row>
    <row r="32" spans="1:214" s="7" customFormat="1" ht="48" customHeight="1" thickBot="1">
      <c r="A32" s="425"/>
      <c r="B32" s="407">
        <v>20</v>
      </c>
      <c r="C32" s="408"/>
      <c r="D32" s="419" t="s">
        <v>1053</v>
      </c>
      <c r="E32" s="419" t="s">
        <v>317</v>
      </c>
      <c r="F32" s="415">
        <v>4</v>
      </c>
      <c r="G32" s="411" t="s">
        <v>236</v>
      </c>
      <c r="H32" s="411"/>
      <c r="I32" s="419" t="s">
        <v>151</v>
      </c>
      <c r="J32" s="412" t="s">
        <v>364</v>
      </c>
      <c r="K32" s="420">
        <v>6</v>
      </c>
      <c r="L32" s="412" t="s">
        <v>56</v>
      </c>
      <c r="M32" s="414"/>
      <c r="N32" s="415"/>
      <c r="O32" s="412">
        <v>6</v>
      </c>
      <c r="P32" s="426">
        <v>7500</v>
      </c>
      <c r="Q32" s="350">
        <f t="shared" si="4"/>
        <v>0</v>
      </c>
      <c r="R32" s="350">
        <f t="shared" si="5"/>
        <v>0</v>
      </c>
      <c r="S32" s="350">
        <f t="shared" si="6"/>
        <v>6</v>
      </c>
      <c r="T32" s="350">
        <f t="shared" si="7"/>
        <v>7500</v>
      </c>
      <c r="U32" s="351">
        <f>IF(Q32+R32=0,S32*T32,OR(IF(Q32+S32=0,R32*T32),OR(IF(R32+S32=0,Q32*T32))))</f>
        <v>45000</v>
      </c>
      <c r="V32" s="439">
        <f>IF(U32=TRUE,(Q32+R32+S32)*T32,U32)</f>
        <v>45000</v>
      </c>
      <c r="W32" s="315"/>
    </row>
    <row r="33" spans="1:214" s="597" customFormat="1" ht="48" customHeight="1" thickBot="1">
      <c r="A33" s="470" t="s">
        <v>361</v>
      </c>
      <c r="B33" s="520"/>
      <c r="C33" s="432">
        <v>64375179</v>
      </c>
      <c r="D33" s="769" t="s">
        <v>1054</v>
      </c>
      <c r="E33" s="770"/>
      <c r="F33" s="229"/>
      <c r="G33" s="229"/>
      <c r="H33" s="229"/>
      <c r="I33" s="229"/>
      <c r="J33" s="229"/>
      <c r="K33" s="229"/>
      <c r="L33" s="230"/>
      <c r="M33" s="231"/>
      <c r="N33" s="232"/>
      <c r="O33" s="231"/>
      <c r="P33" s="232"/>
      <c r="Q33" s="116"/>
      <c r="R33" s="116"/>
      <c r="S33" s="116"/>
      <c r="T33" s="116"/>
      <c r="U33" s="545"/>
      <c r="V33" s="544"/>
      <c r="W33" s="544"/>
      <c r="X33" s="588"/>
      <c r="Y33" s="588"/>
      <c r="Z33" s="588"/>
      <c r="AA33" s="588"/>
      <c r="AB33" s="588"/>
      <c r="AC33" s="588"/>
      <c r="AD33" s="588"/>
      <c r="AE33" s="588"/>
      <c r="AF33" s="588"/>
      <c r="AG33" s="588"/>
      <c r="AH33" s="588"/>
      <c r="AI33" s="588"/>
      <c r="AJ33" s="588"/>
      <c r="AK33" s="588"/>
      <c r="AL33" s="588"/>
      <c r="AM33" s="589"/>
      <c r="AN33" s="589"/>
      <c r="AO33" s="589"/>
      <c r="AP33" s="589"/>
      <c r="AQ33" s="590"/>
      <c r="AR33" s="590"/>
      <c r="AS33" s="590"/>
      <c r="AT33" s="590"/>
      <c r="AU33" s="591"/>
      <c r="AV33" s="592"/>
      <c r="AW33" s="593"/>
      <c r="AX33" s="594"/>
      <c r="AY33" s="595"/>
      <c r="AZ33" s="596"/>
      <c r="BA33" s="588"/>
      <c r="BB33" s="588"/>
      <c r="BC33" s="588"/>
      <c r="BD33" s="588"/>
      <c r="BE33" s="588"/>
      <c r="BF33" s="588"/>
      <c r="BG33" s="588"/>
      <c r="BH33" s="588"/>
      <c r="BI33" s="588"/>
      <c r="BJ33" s="588"/>
      <c r="BK33" s="588"/>
      <c r="BL33" s="588"/>
      <c r="BM33" s="588"/>
      <c r="BN33" s="588"/>
      <c r="BO33" s="588"/>
      <c r="BP33" s="588"/>
      <c r="BQ33" s="588"/>
      <c r="BR33" s="588"/>
      <c r="BS33" s="588"/>
      <c r="BT33" s="588"/>
      <c r="BU33" s="588"/>
      <c r="BV33" s="588"/>
      <c r="BW33" s="588"/>
      <c r="BX33" s="588"/>
      <c r="BY33" s="589"/>
      <c r="BZ33" s="589"/>
      <c r="CA33" s="589"/>
      <c r="CB33" s="589"/>
      <c r="CC33" s="590"/>
      <c r="CD33" s="590"/>
      <c r="CE33" s="590"/>
      <c r="CF33" s="590"/>
      <c r="CG33" s="591"/>
      <c r="CH33" s="592"/>
      <c r="CI33" s="593"/>
      <c r="CJ33" s="594"/>
      <c r="CK33" s="595"/>
      <c r="CL33" s="596"/>
      <c r="CM33" s="588"/>
      <c r="CN33" s="588"/>
      <c r="CO33" s="588"/>
      <c r="CP33" s="588"/>
      <c r="CQ33" s="588"/>
      <c r="CR33" s="588"/>
      <c r="CS33" s="588"/>
      <c r="CT33" s="588"/>
      <c r="CU33" s="588"/>
      <c r="CV33" s="588"/>
      <c r="CW33" s="588"/>
      <c r="CX33" s="588"/>
      <c r="CY33" s="588"/>
      <c r="CZ33" s="588"/>
      <c r="DA33" s="588"/>
      <c r="DB33" s="588"/>
      <c r="DC33" s="588"/>
      <c r="DD33" s="588"/>
      <c r="DE33" s="588"/>
      <c r="DF33" s="588"/>
      <c r="DG33" s="588"/>
      <c r="DH33" s="588"/>
      <c r="DI33" s="588"/>
      <c r="DJ33" s="588"/>
      <c r="DK33" s="589"/>
      <c r="DL33" s="589"/>
      <c r="DM33" s="589"/>
      <c r="DN33" s="589"/>
      <c r="DO33" s="590"/>
      <c r="DP33" s="590"/>
      <c r="DQ33" s="590"/>
      <c r="DR33" s="590"/>
      <c r="DS33" s="591"/>
      <c r="DT33" s="592"/>
      <c r="DU33" s="593"/>
      <c r="DV33" s="594"/>
      <c r="DW33" s="595"/>
      <c r="DX33" s="596"/>
      <c r="DY33" s="588"/>
      <c r="DZ33" s="588"/>
      <c r="EA33" s="588"/>
      <c r="EB33" s="588"/>
      <c r="EC33" s="588"/>
      <c r="ED33" s="588"/>
      <c r="EE33" s="588"/>
      <c r="EF33" s="588"/>
      <c r="EG33" s="588"/>
      <c r="EH33" s="588"/>
      <c r="EI33" s="588"/>
      <c r="EJ33" s="588"/>
      <c r="EK33" s="588"/>
      <c r="EL33" s="588"/>
      <c r="EM33" s="588"/>
      <c r="EN33" s="588"/>
      <c r="EO33" s="588"/>
      <c r="EP33" s="588"/>
      <c r="EQ33" s="588"/>
      <c r="ER33" s="588"/>
      <c r="ES33" s="588"/>
      <c r="ET33" s="588"/>
      <c r="EU33" s="588"/>
      <c r="EV33" s="588"/>
      <c r="EW33" s="589"/>
      <c r="EX33" s="589"/>
      <c r="EY33" s="589"/>
      <c r="EZ33" s="589"/>
      <c r="FA33" s="590"/>
      <c r="FB33" s="590"/>
      <c r="FC33" s="590"/>
      <c r="FD33" s="590"/>
      <c r="FE33" s="591"/>
      <c r="FF33" s="592"/>
      <c r="FG33" s="593"/>
      <c r="FH33" s="594"/>
      <c r="FI33" s="595"/>
      <c r="FJ33" s="596"/>
      <c r="FK33" s="588"/>
      <c r="FL33" s="588"/>
      <c r="FM33" s="588"/>
      <c r="FN33" s="588"/>
      <c r="FO33" s="588"/>
      <c r="FP33" s="588"/>
      <c r="FQ33" s="588"/>
      <c r="FR33" s="588"/>
      <c r="FS33" s="588"/>
      <c r="FT33" s="588"/>
      <c r="FU33" s="588"/>
      <c r="FV33" s="588"/>
      <c r="FW33" s="588"/>
      <c r="FX33" s="588"/>
      <c r="FY33" s="588"/>
      <c r="FZ33" s="588"/>
      <c r="GA33" s="588"/>
      <c r="GB33" s="588"/>
      <c r="GC33" s="588"/>
      <c r="GD33" s="588"/>
      <c r="GE33" s="588"/>
      <c r="GF33" s="588"/>
      <c r="GG33" s="588"/>
      <c r="GH33" s="588"/>
      <c r="GI33" s="589"/>
      <c r="GJ33" s="589"/>
      <c r="GK33" s="589"/>
      <c r="GL33" s="589"/>
      <c r="GM33" s="590"/>
      <c r="GN33" s="590"/>
      <c r="GO33" s="590"/>
      <c r="GP33" s="590"/>
      <c r="GQ33" s="591"/>
      <c r="GR33" s="592"/>
      <c r="GS33" s="593"/>
      <c r="GT33" s="594"/>
      <c r="GU33" s="595"/>
      <c r="GV33" s="596"/>
      <c r="GW33" s="588"/>
      <c r="GX33" s="588"/>
      <c r="GY33" s="588"/>
      <c r="GZ33" s="588"/>
      <c r="HA33" s="588"/>
      <c r="HB33" s="588"/>
      <c r="HC33" s="588"/>
      <c r="HD33" s="588"/>
      <c r="HE33" s="588"/>
      <c r="HF33" s="588"/>
    </row>
    <row r="34" spans="1:214" s="20" customFormat="1" ht="48" customHeight="1">
      <c r="A34" s="581"/>
      <c r="B34" s="131">
        <v>21</v>
      </c>
      <c r="C34" s="529"/>
      <c r="D34" s="88" t="s">
        <v>1054</v>
      </c>
      <c r="E34" s="88" t="s">
        <v>388</v>
      </c>
      <c r="F34" s="121">
        <v>1</v>
      </c>
      <c r="G34" s="429" t="s">
        <v>288</v>
      </c>
      <c r="H34" s="429"/>
      <c r="I34" s="88" t="s">
        <v>228</v>
      </c>
      <c r="J34" s="89" t="s">
        <v>364</v>
      </c>
      <c r="K34" s="90">
        <v>6</v>
      </c>
      <c r="L34" s="89" t="s">
        <v>56</v>
      </c>
      <c r="M34" s="140"/>
      <c r="N34" s="93"/>
      <c r="O34" s="89">
        <v>6</v>
      </c>
      <c r="P34" s="94">
        <v>2500</v>
      </c>
      <c r="Q34" s="295">
        <f t="shared" ref="Q34:T35" si="8">M34</f>
        <v>0</v>
      </c>
      <c r="R34" s="295">
        <f t="shared" si="8"/>
        <v>0</v>
      </c>
      <c r="S34" s="295">
        <f t="shared" si="8"/>
        <v>6</v>
      </c>
      <c r="T34" s="295">
        <f t="shared" si="8"/>
        <v>2500</v>
      </c>
      <c r="U34" s="296">
        <f>IF(Q34+R34=0,S34*T34,OR(IF(Q34+S34=0,R34*T34),OR(IF(R34+S34=0,Q34*T34))))</f>
        <v>15000</v>
      </c>
      <c r="V34" s="437">
        <f>IF(U34=TRUE,(Q34+R34+S34)*T34,U34)</f>
        <v>15000</v>
      </c>
      <c r="W34" s="316"/>
    </row>
    <row r="35" spans="1:214" s="20" customFormat="1" ht="48" customHeight="1" thickBot="1">
      <c r="A35" s="582"/>
      <c r="B35" s="413">
        <v>22</v>
      </c>
      <c r="C35" s="583"/>
      <c r="D35" s="419" t="s">
        <v>1054</v>
      </c>
      <c r="E35" s="102" t="s">
        <v>388</v>
      </c>
      <c r="F35" s="415">
        <v>2</v>
      </c>
      <c r="G35" s="411" t="s">
        <v>389</v>
      </c>
      <c r="H35" s="411"/>
      <c r="I35" s="419" t="s">
        <v>226</v>
      </c>
      <c r="J35" s="412" t="s">
        <v>364</v>
      </c>
      <c r="K35" s="420">
        <v>6</v>
      </c>
      <c r="L35" s="412" t="s">
        <v>56</v>
      </c>
      <c r="M35" s="421"/>
      <c r="N35" s="422"/>
      <c r="O35" s="412">
        <v>6</v>
      </c>
      <c r="P35" s="423">
        <v>2000</v>
      </c>
      <c r="Q35" s="350">
        <f t="shared" si="8"/>
        <v>0</v>
      </c>
      <c r="R35" s="350">
        <f t="shared" si="8"/>
        <v>0</v>
      </c>
      <c r="S35" s="350">
        <f t="shared" si="8"/>
        <v>6</v>
      </c>
      <c r="T35" s="350">
        <f t="shared" si="8"/>
        <v>2000</v>
      </c>
      <c r="U35" s="351">
        <f>IF(Q35+R35=0,S35*T35,OR(IF(Q35+S35=0,R35*T35),OR(IF(R35+S35=0,Q35*T35))))</f>
        <v>12000</v>
      </c>
      <c r="V35" s="437">
        <f>IF(U35=TRUE,(Q35+R35+S35)*T35,U35)</f>
        <v>12000</v>
      </c>
      <c r="W35" s="316"/>
    </row>
    <row r="36" spans="1:214" s="14" customFormat="1" ht="48" customHeight="1" thickBot="1">
      <c r="A36" s="470" t="s">
        <v>362</v>
      </c>
      <c r="B36" s="220"/>
      <c r="C36" s="221">
        <v>53377640</v>
      </c>
      <c r="D36" s="48" t="s">
        <v>919</v>
      </c>
      <c r="E36" s="234"/>
      <c r="F36" s="234"/>
      <c r="G36" s="234"/>
      <c r="H36" s="234"/>
      <c r="I36" s="229"/>
      <c r="J36" s="229"/>
      <c r="K36" s="229"/>
      <c r="L36" s="230"/>
      <c r="M36" s="231"/>
      <c r="N36" s="232"/>
      <c r="O36" s="231"/>
      <c r="P36" s="232"/>
      <c r="Q36" s="116"/>
      <c r="R36" s="116"/>
      <c r="S36" s="116"/>
      <c r="T36" s="116"/>
      <c r="U36" s="164"/>
      <c r="V36" s="163"/>
      <c r="W36" s="163"/>
      <c r="X36" s="13"/>
      <c r="Y36" s="13"/>
      <c r="Z36" s="13"/>
      <c r="AA36" s="13"/>
      <c r="AB36" s="13"/>
      <c r="AC36" s="13"/>
      <c r="AD36" s="13"/>
      <c r="AE36" s="13"/>
      <c r="AF36" s="13"/>
      <c r="AG36" s="13"/>
      <c r="AH36" s="13"/>
      <c r="AI36" s="13"/>
      <c r="AJ36" s="13"/>
      <c r="AK36" s="13"/>
      <c r="AL36" s="13"/>
      <c r="AM36" s="24"/>
      <c r="AN36" s="24"/>
      <c r="AO36" s="24"/>
      <c r="AP36" s="24"/>
      <c r="AQ36" s="8"/>
      <c r="AR36" s="8"/>
      <c r="AS36" s="8"/>
      <c r="AT36" s="8"/>
      <c r="AU36" s="9"/>
      <c r="AV36" s="10"/>
      <c r="AW36" s="11"/>
      <c r="AX36" s="6"/>
      <c r="AY36" s="12"/>
      <c r="AZ36" s="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24"/>
      <c r="BZ36" s="24"/>
      <c r="CA36" s="24"/>
      <c r="CB36" s="24"/>
      <c r="CC36" s="8"/>
      <c r="CD36" s="8"/>
      <c r="CE36" s="8"/>
      <c r="CF36" s="8"/>
      <c r="CG36" s="9"/>
      <c r="CH36" s="10"/>
      <c r="CI36" s="11"/>
      <c r="CJ36" s="6"/>
      <c r="CK36" s="12"/>
      <c r="CL36" s="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24"/>
      <c r="DL36" s="24"/>
      <c r="DM36" s="24"/>
      <c r="DN36" s="24"/>
      <c r="DO36" s="8"/>
      <c r="DP36" s="8"/>
      <c r="DQ36" s="8"/>
      <c r="DR36" s="8"/>
      <c r="DS36" s="9"/>
      <c r="DT36" s="10"/>
      <c r="DU36" s="11"/>
      <c r="DV36" s="6"/>
      <c r="DW36" s="12"/>
      <c r="DX36" s="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24"/>
      <c r="EX36" s="24"/>
      <c r="EY36" s="24"/>
      <c r="EZ36" s="24"/>
      <c r="FA36" s="8"/>
      <c r="FB36" s="8"/>
      <c r="FC36" s="8"/>
      <c r="FD36" s="8"/>
      <c r="FE36" s="9"/>
      <c r="FF36" s="10"/>
      <c r="FG36" s="11"/>
      <c r="FH36" s="6"/>
      <c r="FI36" s="12"/>
      <c r="FJ36" s="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24"/>
      <c r="GJ36" s="24"/>
      <c r="GK36" s="24"/>
      <c r="GL36" s="24"/>
      <c r="GM36" s="8"/>
      <c r="GN36" s="8"/>
      <c r="GO36" s="8"/>
      <c r="GP36" s="8"/>
      <c r="GQ36" s="9"/>
      <c r="GR36" s="10"/>
      <c r="GS36" s="11"/>
      <c r="GT36" s="6"/>
      <c r="GU36" s="12"/>
      <c r="GV36" s="3"/>
      <c r="GW36" s="13"/>
      <c r="GX36" s="13"/>
      <c r="GY36" s="13"/>
      <c r="GZ36" s="13"/>
      <c r="HA36" s="13"/>
      <c r="HB36" s="13"/>
      <c r="HC36" s="13"/>
      <c r="HD36" s="13"/>
      <c r="HE36" s="13"/>
      <c r="HF36" s="13"/>
    </row>
    <row r="37" spans="1:214" s="7" customFormat="1" ht="48" customHeight="1">
      <c r="A37" s="206"/>
      <c r="B37" s="41">
        <v>23</v>
      </c>
      <c r="C37" s="207"/>
      <c r="D37" s="32" t="s">
        <v>919</v>
      </c>
      <c r="E37" s="32" t="s">
        <v>388</v>
      </c>
      <c r="F37" s="38">
        <v>1</v>
      </c>
      <c r="G37" s="37" t="s">
        <v>366</v>
      </c>
      <c r="H37" s="37"/>
      <c r="I37" s="88" t="s">
        <v>223</v>
      </c>
      <c r="J37" s="89" t="s">
        <v>364</v>
      </c>
      <c r="K37" s="90">
        <v>6</v>
      </c>
      <c r="L37" s="89" t="s">
        <v>56</v>
      </c>
      <c r="M37" s="140"/>
      <c r="N37" s="93"/>
      <c r="O37" s="89">
        <v>6</v>
      </c>
      <c r="P37" s="94">
        <v>2500</v>
      </c>
      <c r="Q37" s="295">
        <f t="shared" ref="Q37:T40" si="9">M37</f>
        <v>0</v>
      </c>
      <c r="R37" s="295">
        <f t="shared" si="9"/>
        <v>0</v>
      </c>
      <c r="S37" s="295">
        <f t="shared" si="9"/>
        <v>6</v>
      </c>
      <c r="T37" s="295">
        <f t="shared" si="9"/>
        <v>2500</v>
      </c>
      <c r="U37" s="296">
        <f>IF(Q37+R37=0,S37*T37,OR(IF(Q37+S37=0,R37*T37),OR(IF(R37+S37=0,Q37*T37))))</f>
        <v>15000</v>
      </c>
      <c r="V37" s="437">
        <f>IF(U37=TRUE,(Q37+R37+S37)*T37,U37)</f>
        <v>15000</v>
      </c>
      <c r="W37" s="316"/>
    </row>
    <row r="38" spans="1:214" s="7" customFormat="1" ht="48" customHeight="1" thickBot="1">
      <c r="A38" s="730"/>
      <c r="B38" s="220">
        <v>24</v>
      </c>
      <c r="C38" s="221"/>
      <c r="D38" s="673" t="s">
        <v>919</v>
      </c>
      <c r="E38" s="356" t="s">
        <v>388</v>
      </c>
      <c r="F38" s="674">
        <v>2</v>
      </c>
      <c r="G38" s="254" t="s">
        <v>389</v>
      </c>
      <c r="H38" s="254"/>
      <c r="I38" s="641" t="s">
        <v>226</v>
      </c>
      <c r="J38" s="572" t="s">
        <v>364</v>
      </c>
      <c r="K38" s="643">
        <v>6</v>
      </c>
      <c r="L38" s="572" t="s">
        <v>56</v>
      </c>
      <c r="M38" s="731"/>
      <c r="N38" s="571"/>
      <c r="O38" s="572">
        <v>6</v>
      </c>
      <c r="P38" s="573">
        <v>2000</v>
      </c>
      <c r="Q38" s="350">
        <f t="shared" si="9"/>
        <v>0</v>
      </c>
      <c r="R38" s="350">
        <f t="shared" si="9"/>
        <v>0</v>
      </c>
      <c r="S38" s="350">
        <f t="shared" si="9"/>
        <v>6</v>
      </c>
      <c r="T38" s="350">
        <f t="shared" si="9"/>
        <v>2000</v>
      </c>
      <c r="U38" s="351">
        <f>IF(Q38+R38=0,S38*T38,OR(IF(Q38+S38=0,R38*T38),OR(IF(R38+S38=0,Q38*T38))))</f>
        <v>12000</v>
      </c>
      <c r="V38" s="437">
        <f>IF(U38=TRUE,(Q38+R38+S38)*T38,U38)</f>
        <v>12000</v>
      </c>
      <c r="W38" s="316"/>
    </row>
    <row r="39" spans="1:214" s="7" customFormat="1" ht="48" customHeight="1">
      <c r="A39" s="236"/>
      <c r="B39" s="209">
        <v>25</v>
      </c>
      <c r="C39" s="210"/>
      <c r="D39" s="95" t="s">
        <v>919</v>
      </c>
      <c r="E39" s="95" t="s">
        <v>388</v>
      </c>
      <c r="F39" s="123">
        <v>3</v>
      </c>
      <c r="G39" s="215" t="s">
        <v>291</v>
      </c>
      <c r="H39" s="215"/>
      <c r="I39" s="95" t="s">
        <v>175</v>
      </c>
      <c r="J39" s="96" t="s">
        <v>365</v>
      </c>
      <c r="K39" s="97">
        <v>6</v>
      </c>
      <c r="L39" s="96" t="s">
        <v>56</v>
      </c>
      <c r="M39" s="122"/>
      <c r="N39" s="123"/>
      <c r="O39" s="96">
        <v>6</v>
      </c>
      <c r="P39" s="129">
        <v>2000</v>
      </c>
      <c r="Q39" s="297">
        <f t="shared" si="9"/>
        <v>0</v>
      </c>
      <c r="R39" s="297">
        <f t="shared" si="9"/>
        <v>0</v>
      </c>
      <c r="S39" s="297">
        <f t="shared" si="9"/>
        <v>6</v>
      </c>
      <c r="T39" s="297">
        <f t="shared" si="9"/>
        <v>2000</v>
      </c>
      <c r="U39" s="298">
        <f>IF(Q39+R39=0,S39*T39,OR(IF(Q39+S39=0,R39*T39),OR(IF(R39+S39=0,Q39*T39))))</f>
        <v>12000</v>
      </c>
      <c r="V39" s="437">
        <f>IF(U39=TRUE,(Q39+R39+S39)*T39,U39)</f>
        <v>12000</v>
      </c>
      <c r="W39" s="316"/>
    </row>
    <row r="40" spans="1:214" s="7" customFormat="1" ht="48" customHeight="1" thickBot="1">
      <c r="A40" s="425"/>
      <c r="B40" s="407">
        <v>26</v>
      </c>
      <c r="C40" s="408"/>
      <c r="D40" s="419" t="s">
        <v>919</v>
      </c>
      <c r="E40" s="419" t="s">
        <v>388</v>
      </c>
      <c r="F40" s="415">
        <v>4</v>
      </c>
      <c r="G40" s="411" t="s">
        <v>990</v>
      </c>
      <c r="H40" s="411"/>
      <c r="I40" s="419" t="s">
        <v>991</v>
      </c>
      <c r="J40" s="412" t="s">
        <v>365</v>
      </c>
      <c r="K40" s="420">
        <v>6</v>
      </c>
      <c r="L40" s="412" t="s">
        <v>56</v>
      </c>
      <c r="M40" s="414"/>
      <c r="N40" s="415"/>
      <c r="O40" s="412">
        <v>6</v>
      </c>
      <c r="P40" s="426">
        <v>3000</v>
      </c>
      <c r="Q40" s="350">
        <f t="shared" si="9"/>
        <v>0</v>
      </c>
      <c r="R40" s="350">
        <f t="shared" si="9"/>
        <v>0</v>
      </c>
      <c r="S40" s="350">
        <f t="shared" si="9"/>
        <v>6</v>
      </c>
      <c r="T40" s="350">
        <f t="shared" si="9"/>
        <v>3000</v>
      </c>
      <c r="U40" s="351">
        <f>IF(Q40+R40=0,S40*T40,OR(IF(Q40+S40=0,R40*T40),OR(IF(R40+S40=0,Q40*T40))))</f>
        <v>18000</v>
      </c>
      <c r="V40" s="439">
        <f>IF(U40=TRUE,(Q40+R40+S40)*T40,U40)</f>
        <v>18000</v>
      </c>
      <c r="W40" s="315"/>
    </row>
    <row r="41" spans="1:214" s="597" customFormat="1" ht="48" customHeight="1" thickBot="1">
      <c r="A41" s="470" t="s">
        <v>363</v>
      </c>
      <c r="B41" s="520"/>
      <c r="C41" s="562">
        <v>52547115</v>
      </c>
      <c r="D41" s="576" t="s">
        <v>1077</v>
      </c>
      <c r="E41" s="223"/>
      <c r="F41" s="223"/>
      <c r="G41" s="223"/>
      <c r="H41" s="223"/>
      <c r="I41" s="223"/>
      <c r="J41" s="223"/>
      <c r="K41" s="223"/>
      <c r="L41" s="224"/>
      <c r="M41" s="225"/>
      <c r="N41" s="226"/>
      <c r="O41" s="225"/>
      <c r="P41" s="226"/>
      <c r="Q41" s="109"/>
      <c r="R41" s="109"/>
      <c r="S41" s="109"/>
      <c r="T41" s="109"/>
      <c r="U41" s="543"/>
      <c r="V41" s="548"/>
      <c r="W41" s="544"/>
      <c r="X41" s="588"/>
      <c r="Y41" s="588"/>
      <c r="Z41" s="588"/>
      <c r="AA41" s="588"/>
      <c r="AB41" s="588"/>
      <c r="AC41" s="588"/>
      <c r="AD41" s="588"/>
      <c r="AE41" s="588"/>
      <c r="AF41" s="588"/>
      <c r="AG41" s="588"/>
      <c r="AH41" s="588"/>
      <c r="AI41" s="588"/>
      <c r="AJ41" s="588"/>
      <c r="AK41" s="588"/>
      <c r="AL41" s="588"/>
      <c r="AM41" s="589"/>
      <c r="AN41" s="589"/>
      <c r="AO41" s="589"/>
      <c r="AP41" s="589"/>
      <c r="AQ41" s="590"/>
      <c r="AR41" s="590"/>
      <c r="AS41" s="590"/>
      <c r="AT41" s="590"/>
      <c r="AU41" s="591"/>
      <c r="AV41" s="592"/>
      <c r="AW41" s="593"/>
      <c r="AX41" s="594"/>
      <c r="AY41" s="595"/>
      <c r="AZ41" s="596"/>
      <c r="BA41" s="588"/>
      <c r="BB41" s="588"/>
      <c r="BC41" s="588"/>
      <c r="BD41" s="588"/>
      <c r="BE41" s="588"/>
      <c r="BF41" s="588"/>
      <c r="BG41" s="588"/>
      <c r="BH41" s="588"/>
      <c r="BI41" s="588"/>
      <c r="BJ41" s="588"/>
      <c r="BK41" s="588"/>
      <c r="BL41" s="588"/>
      <c r="BM41" s="588"/>
      <c r="BN41" s="588"/>
      <c r="BO41" s="588"/>
      <c r="BP41" s="588"/>
      <c r="BQ41" s="588"/>
      <c r="BR41" s="588"/>
      <c r="BS41" s="588"/>
      <c r="BT41" s="588"/>
      <c r="BU41" s="588"/>
      <c r="BV41" s="588"/>
      <c r="BW41" s="588"/>
      <c r="BX41" s="588"/>
      <c r="BY41" s="589"/>
      <c r="BZ41" s="589"/>
      <c r="CA41" s="589"/>
      <c r="CB41" s="589"/>
      <c r="CC41" s="590"/>
      <c r="CD41" s="590"/>
      <c r="CE41" s="590"/>
      <c r="CF41" s="590"/>
      <c r="CG41" s="591"/>
      <c r="CH41" s="592"/>
      <c r="CI41" s="593"/>
      <c r="CJ41" s="594"/>
      <c r="CK41" s="595"/>
      <c r="CL41" s="596"/>
      <c r="CM41" s="588"/>
      <c r="CN41" s="588"/>
      <c r="CO41" s="588"/>
      <c r="CP41" s="588"/>
      <c r="CQ41" s="588"/>
      <c r="CR41" s="588"/>
      <c r="CS41" s="588"/>
      <c r="CT41" s="588"/>
      <c r="CU41" s="588"/>
      <c r="CV41" s="588"/>
      <c r="CW41" s="588"/>
      <c r="CX41" s="588"/>
      <c r="CY41" s="588"/>
      <c r="CZ41" s="588"/>
      <c r="DA41" s="588"/>
      <c r="DB41" s="588"/>
      <c r="DC41" s="588"/>
      <c r="DD41" s="588"/>
      <c r="DE41" s="588"/>
      <c r="DF41" s="588"/>
      <c r="DG41" s="588"/>
      <c r="DH41" s="588"/>
      <c r="DI41" s="588"/>
      <c r="DJ41" s="588"/>
      <c r="DK41" s="589"/>
      <c r="DL41" s="589"/>
      <c r="DM41" s="589"/>
      <c r="DN41" s="589"/>
      <c r="DO41" s="590"/>
      <c r="DP41" s="590"/>
      <c r="DQ41" s="590"/>
      <c r="DR41" s="590"/>
      <c r="DS41" s="591"/>
      <c r="DT41" s="592"/>
      <c r="DU41" s="593"/>
      <c r="DV41" s="594"/>
      <c r="DW41" s="595"/>
      <c r="DX41" s="596"/>
      <c r="DY41" s="588"/>
      <c r="DZ41" s="588"/>
      <c r="EA41" s="588"/>
      <c r="EB41" s="588"/>
      <c r="EC41" s="588"/>
      <c r="ED41" s="588"/>
      <c r="EE41" s="588"/>
      <c r="EF41" s="588"/>
      <c r="EG41" s="588"/>
      <c r="EH41" s="588"/>
      <c r="EI41" s="588"/>
      <c r="EJ41" s="588"/>
      <c r="EK41" s="588"/>
      <c r="EL41" s="588"/>
      <c r="EM41" s="588"/>
      <c r="EN41" s="588"/>
      <c r="EO41" s="588"/>
      <c r="EP41" s="588"/>
      <c r="EQ41" s="588"/>
      <c r="ER41" s="588"/>
      <c r="ES41" s="588"/>
      <c r="ET41" s="588"/>
      <c r="EU41" s="588"/>
      <c r="EV41" s="588"/>
      <c r="EW41" s="589"/>
      <c r="EX41" s="589"/>
      <c r="EY41" s="589"/>
      <c r="EZ41" s="589"/>
      <c r="FA41" s="590"/>
      <c r="FB41" s="590"/>
      <c r="FC41" s="590"/>
      <c r="FD41" s="590"/>
      <c r="FE41" s="591"/>
      <c r="FF41" s="592"/>
      <c r="FG41" s="593"/>
      <c r="FH41" s="594"/>
      <c r="FI41" s="595"/>
      <c r="FJ41" s="596"/>
      <c r="FK41" s="588"/>
      <c r="FL41" s="588"/>
      <c r="FM41" s="588"/>
      <c r="FN41" s="588"/>
      <c r="FO41" s="588"/>
      <c r="FP41" s="588"/>
      <c r="FQ41" s="588"/>
      <c r="FR41" s="588"/>
      <c r="FS41" s="588"/>
      <c r="FT41" s="588"/>
      <c r="FU41" s="588"/>
      <c r="FV41" s="588"/>
      <c r="FW41" s="588"/>
      <c r="FX41" s="588"/>
      <c r="FY41" s="588"/>
      <c r="FZ41" s="588"/>
      <c r="GA41" s="588"/>
      <c r="GB41" s="588"/>
      <c r="GC41" s="588"/>
      <c r="GD41" s="588"/>
      <c r="GE41" s="588"/>
      <c r="GF41" s="588"/>
      <c r="GG41" s="588"/>
      <c r="GH41" s="588"/>
      <c r="GI41" s="589"/>
      <c r="GJ41" s="589"/>
      <c r="GK41" s="589"/>
      <c r="GL41" s="589"/>
      <c r="GM41" s="590"/>
      <c r="GN41" s="590"/>
      <c r="GO41" s="590"/>
      <c r="GP41" s="590"/>
      <c r="GQ41" s="591"/>
      <c r="GR41" s="592"/>
      <c r="GS41" s="593"/>
      <c r="GT41" s="594"/>
      <c r="GU41" s="595"/>
      <c r="GV41" s="596"/>
      <c r="GW41" s="588"/>
      <c r="GX41" s="588"/>
      <c r="GY41" s="588"/>
      <c r="GZ41" s="588"/>
      <c r="HA41" s="588"/>
      <c r="HB41" s="588"/>
      <c r="HC41" s="588"/>
      <c r="HD41" s="588"/>
      <c r="HE41" s="588"/>
      <c r="HF41" s="588"/>
    </row>
    <row r="42" spans="1:214" s="20" customFormat="1" ht="48" customHeight="1">
      <c r="A42" s="625"/>
      <c r="B42" s="131">
        <v>27</v>
      </c>
      <c r="C42" s="529"/>
      <c r="D42" s="88" t="s">
        <v>1077</v>
      </c>
      <c r="E42" s="370" t="s">
        <v>386</v>
      </c>
      <c r="F42" s="121">
        <v>1</v>
      </c>
      <c r="G42" s="429" t="s">
        <v>395</v>
      </c>
      <c r="H42" s="626"/>
      <c r="I42" s="88" t="s">
        <v>277</v>
      </c>
      <c r="J42" s="89" t="s">
        <v>364</v>
      </c>
      <c r="K42" s="90">
        <v>7</v>
      </c>
      <c r="L42" s="89" t="s">
        <v>56</v>
      </c>
      <c r="M42" s="120"/>
      <c r="N42" s="121"/>
      <c r="O42" s="89">
        <v>6</v>
      </c>
      <c r="P42" s="94">
        <v>2000</v>
      </c>
      <c r="Q42" s="301">
        <f t="shared" ref="Q42:T49" si="10">M42</f>
        <v>0</v>
      </c>
      <c r="R42" s="301">
        <f t="shared" si="10"/>
        <v>0</v>
      </c>
      <c r="S42" s="301">
        <f t="shared" si="10"/>
        <v>6</v>
      </c>
      <c r="T42" s="301">
        <f t="shared" si="10"/>
        <v>2000</v>
      </c>
      <c r="U42" s="296">
        <f t="shared" ref="U42:U49" si="11">IF(Q42+R42=0,S42*T42,OR(IF(Q42+S42=0,R42*T42),OR(IF(R42+S42=0,Q42*T42))))</f>
        <v>12000</v>
      </c>
      <c r="V42" s="436">
        <f t="shared" ref="V42:V49" si="12">IF(U42=TRUE,(Q42+R42+S42)*T42,U42)</f>
        <v>12000</v>
      </c>
      <c r="W42" s="315"/>
    </row>
    <row r="43" spans="1:214" s="7" customFormat="1" ht="48" customHeight="1">
      <c r="A43" s="236"/>
      <c r="B43" s="209">
        <v>28</v>
      </c>
      <c r="C43" s="210"/>
      <c r="D43" s="327" t="s">
        <v>1077</v>
      </c>
      <c r="E43" s="95" t="s">
        <v>386</v>
      </c>
      <c r="F43" s="123">
        <v>2</v>
      </c>
      <c r="G43" s="215" t="s">
        <v>404</v>
      </c>
      <c r="H43" s="215" t="s">
        <v>409</v>
      </c>
      <c r="I43" s="95" t="s">
        <v>311</v>
      </c>
      <c r="J43" s="96" t="s">
        <v>364</v>
      </c>
      <c r="K43" s="97">
        <v>7</v>
      </c>
      <c r="L43" s="96" t="s">
        <v>56</v>
      </c>
      <c r="M43" s="122"/>
      <c r="N43" s="123"/>
      <c r="O43" s="96">
        <v>6</v>
      </c>
      <c r="P43" s="101">
        <v>2500</v>
      </c>
      <c r="Q43" s="302">
        <f t="shared" si="10"/>
        <v>0</v>
      </c>
      <c r="R43" s="302">
        <f t="shared" si="10"/>
        <v>0</v>
      </c>
      <c r="S43" s="302">
        <f t="shared" si="10"/>
        <v>6</v>
      </c>
      <c r="T43" s="302">
        <f t="shared" si="10"/>
        <v>2500</v>
      </c>
      <c r="U43" s="298">
        <f t="shared" si="11"/>
        <v>15000</v>
      </c>
      <c r="V43" s="437">
        <f t="shared" si="12"/>
        <v>15000</v>
      </c>
      <c r="W43" s="316"/>
    </row>
    <row r="44" spans="1:214" s="7" customFormat="1" ht="48" customHeight="1">
      <c r="A44" s="236"/>
      <c r="B44" s="209">
        <v>29</v>
      </c>
      <c r="C44" s="210"/>
      <c r="D44" s="327" t="s">
        <v>1077</v>
      </c>
      <c r="E44" s="95" t="s">
        <v>386</v>
      </c>
      <c r="F44" s="123">
        <v>3</v>
      </c>
      <c r="G44" s="215" t="s">
        <v>404</v>
      </c>
      <c r="H44" s="215" t="s">
        <v>410</v>
      </c>
      <c r="I44" s="95" t="s">
        <v>311</v>
      </c>
      <c r="J44" s="96" t="s">
        <v>364</v>
      </c>
      <c r="K44" s="97">
        <v>7</v>
      </c>
      <c r="L44" s="96" t="s">
        <v>56</v>
      </c>
      <c r="M44" s="122"/>
      <c r="N44" s="123"/>
      <c r="O44" s="96">
        <v>6</v>
      </c>
      <c r="P44" s="101">
        <v>2500</v>
      </c>
      <c r="Q44" s="302">
        <f t="shared" si="10"/>
        <v>0</v>
      </c>
      <c r="R44" s="302">
        <f t="shared" si="10"/>
        <v>0</v>
      </c>
      <c r="S44" s="302">
        <f t="shared" si="10"/>
        <v>6</v>
      </c>
      <c r="T44" s="302">
        <f t="shared" si="10"/>
        <v>2500</v>
      </c>
      <c r="U44" s="298">
        <f t="shared" si="11"/>
        <v>15000</v>
      </c>
      <c r="V44" s="437">
        <f t="shared" si="12"/>
        <v>15000</v>
      </c>
      <c r="W44" s="316"/>
    </row>
    <row r="45" spans="1:214" ht="48" customHeight="1">
      <c r="A45" s="236"/>
      <c r="B45" s="209">
        <v>30</v>
      </c>
      <c r="C45" s="210"/>
      <c r="D45" s="327" t="s">
        <v>1077</v>
      </c>
      <c r="E45" s="95" t="s">
        <v>386</v>
      </c>
      <c r="F45" s="123">
        <v>4</v>
      </c>
      <c r="G45" s="215" t="s">
        <v>404</v>
      </c>
      <c r="H45" s="215" t="s">
        <v>49</v>
      </c>
      <c r="I45" s="95" t="s">
        <v>311</v>
      </c>
      <c r="J45" s="96" t="s">
        <v>365</v>
      </c>
      <c r="K45" s="565" t="s">
        <v>385</v>
      </c>
      <c r="L45" s="96" t="s">
        <v>56</v>
      </c>
      <c r="M45" s="122"/>
      <c r="N45" s="123"/>
      <c r="O45" s="566">
        <v>6</v>
      </c>
      <c r="P45" s="101">
        <v>2500</v>
      </c>
      <c r="Q45" s="302">
        <f t="shared" si="10"/>
        <v>0</v>
      </c>
      <c r="R45" s="302">
        <f t="shared" si="10"/>
        <v>0</v>
      </c>
      <c r="S45" s="302">
        <f t="shared" si="10"/>
        <v>6</v>
      </c>
      <c r="T45" s="302">
        <f t="shared" si="10"/>
        <v>2500</v>
      </c>
      <c r="U45" s="298">
        <f t="shared" si="11"/>
        <v>15000</v>
      </c>
      <c r="V45" s="437">
        <f t="shared" si="12"/>
        <v>15000</v>
      </c>
      <c r="W45" s="321"/>
      <c r="X45" s="4"/>
      <c r="Y45" s="4"/>
      <c r="Z45" s="4"/>
      <c r="AA45" s="4"/>
      <c r="AB45" s="4"/>
      <c r="AC45" s="4"/>
      <c r="AD45" s="4"/>
      <c r="AE45" s="4"/>
      <c r="AF45" s="4"/>
      <c r="AG45" s="4"/>
      <c r="AH45" s="4"/>
      <c r="AI45" s="4"/>
    </row>
    <row r="46" spans="1:214" ht="48" customHeight="1">
      <c r="A46" s="427"/>
      <c r="B46" s="347">
        <v>31</v>
      </c>
      <c r="C46" s="323"/>
      <c r="D46" s="327" t="s">
        <v>1077</v>
      </c>
      <c r="E46" s="95" t="s">
        <v>386</v>
      </c>
      <c r="F46" s="352">
        <v>5</v>
      </c>
      <c r="G46" s="531" t="s">
        <v>387</v>
      </c>
      <c r="H46" s="531" t="s">
        <v>398</v>
      </c>
      <c r="I46" s="327" t="s">
        <v>279</v>
      </c>
      <c r="J46" s="328" t="s">
        <v>365</v>
      </c>
      <c r="K46" s="567" t="s">
        <v>936</v>
      </c>
      <c r="L46" s="328" t="s">
        <v>56</v>
      </c>
      <c r="M46" s="428"/>
      <c r="N46" s="352"/>
      <c r="O46" s="568">
        <v>6</v>
      </c>
      <c r="P46" s="331">
        <v>3000</v>
      </c>
      <c r="Q46" s="305">
        <v>0</v>
      </c>
      <c r="R46" s="305">
        <v>0</v>
      </c>
      <c r="S46" s="305">
        <v>6</v>
      </c>
      <c r="T46" s="302">
        <f>P46</f>
        <v>3000</v>
      </c>
      <c r="U46" s="298">
        <f>IF(Q46+R46=0,S46*T46,OR(IF(Q46+S46=0,R46*T46),OR(IF(R46+S46=0,Q46*T46))))</f>
        <v>18000</v>
      </c>
      <c r="V46" s="437">
        <f>IF(U46=TRUE,(Q46+R46+S46)*T46,U46)</f>
        <v>18000</v>
      </c>
      <c r="W46" s="365"/>
      <c r="X46" s="4"/>
      <c r="Y46" s="4"/>
      <c r="Z46" s="4"/>
      <c r="AA46" s="4"/>
      <c r="AB46" s="4"/>
      <c r="AC46" s="4"/>
      <c r="AD46" s="4"/>
      <c r="AE46" s="4"/>
      <c r="AF46" s="4"/>
      <c r="AG46" s="4"/>
      <c r="AH46" s="4"/>
      <c r="AI46" s="4"/>
    </row>
    <row r="47" spans="1:214" s="7" customFormat="1" ht="48" customHeight="1">
      <c r="A47" s="322"/>
      <c r="B47" s="347">
        <v>32</v>
      </c>
      <c r="C47" s="323"/>
      <c r="D47" s="327" t="s">
        <v>1077</v>
      </c>
      <c r="E47" s="95" t="s">
        <v>386</v>
      </c>
      <c r="F47" s="352">
        <v>6</v>
      </c>
      <c r="G47" s="531" t="s">
        <v>387</v>
      </c>
      <c r="H47" s="531" t="s">
        <v>456</v>
      </c>
      <c r="I47" s="327" t="s">
        <v>279</v>
      </c>
      <c r="J47" s="328" t="s">
        <v>365</v>
      </c>
      <c r="K47" s="329">
        <v>5</v>
      </c>
      <c r="L47" s="328" t="s">
        <v>56</v>
      </c>
      <c r="M47" s="117"/>
      <c r="N47" s="330"/>
      <c r="O47" s="328">
        <v>6</v>
      </c>
      <c r="P47" s="331">
        <v>3000</v>
      </c>
      <c r="Q47" s="305">
        <f t="shared" si="10"/>
        <v>0</v>
      </c>
      <c r="R47" s="305">
        <f t="shared" si="10"/>
        <v>0</v>
      </c>
      <c r="S47" s="305">
        <f t="shared" si="10"/>
        <v>6</v>
      </c>
      <c r="T47" s="305">
        <f t="shared" si="10"/>
        <v>3000</v>
      </c>
      <c r="U47" s="306">
        <f t="shared" si="11"/>
        <v>18000</v>
      </c>
      <c r="V47" s="439">
        <f t="shared" si="12"/>
        <v>18000</v>
      </c>
      <c r="W47" s="315"/>
    </row>
    <row r="48" spans="1:214" s="7" customFormat="1" ht="48" customHeight="1">
      <c r="A48" s="322"/>
      <c r="B48" s="347">
        <v>33</v>
      </c>
      <c r="C48" s="323"/>
      <c r="D48" s="327" t="s">
        <v>1077</v>
      </c>
      <c r="E48" s="95" t="s">
        <v>386</v>
      </c>
      <c r="F48" s="352">
        <v>7</v>
      </c>
      <c r="G48" s="531" t="s">
        <v>387</v>
      </c>
      <c r="H48" s="531"/>
      <c r="I48" s="327" t="s">
        <v>279</v>
      </c>
      <c r="J48" s="328" t="s">
        <v>365</v>
      </c>
      <c r="K48" s="329">
        <v>5</v>
      </c>
      <c r="L48" s="328" t="s">
        <v>56</v>
      </c>
      <c r="M48" s="117"/>
      <c r="N48" s="330"/>
      <c r="O48" s="328">
        <v>6</v>
      </c>
      <c r="P48" s="331">
        <v>3000</v>
      </c>
      <c r="Q48" s="305">
        <f t="shared" ref="Q48" si="13">M48</f>
        <v>0</v>
      </c>
      <c r="R48" s="305">
        <f t="shared" ref="R48" si="14">N48</f>
        <v>0</v>
      </c>
      <c r="S48" s="305">
        <f t="shared" ref="S48" si="15">O48</f>
        <v>6</v>
      </c>
      <c r="T48" s="305">
        <f t="shared" ref="T48" si="16">P48</f>
        <v>3000</v>
      </c>
      <c r="U48" s="306">
        <f t="shared" ref="U48" si="17">IF(Q48+R48=0,S48*T48,OR(IF(Q48+S48=0,R48*T48),OR(IF(R48+S48=0,Q48*T48))))</f>
        <v>18000</v>
      </c>
      <c r="V48" s="439">
        <f t="shared" ref="V48" si="18">IF(U48=TRUE,(Q48+R48+S48)*T48,U48)</f>
        <v>18000</v>
      </c>
      <c r="W48" s="315"/>
    </row>
    <row r="49" spans="1:214" s="7" customFormat="1" ht="48" customHeight="1">
      <c r="A49" s="322"/>
      <c r="B49" s="347">
        <v>34</v>
      </c>
      <c r="C49" s="323"/>
      <c r="D49" s="327" t="s">
        <v>1077</v>
      </c>
      <c r="E49" s="95" t="s">
        <v>386</v>
      </c>
      <c r="F49" s="352">
        <v>8</v>
      </c>
      <c r="G49" s="531" t="s">
        <v>270</v>
      </c>
      <c r="H49" s="531"/>
      <c r="I49" s="327" t="s">
        <v>209</v>
      </c>
      <c r="J49" s="328" t="s">
        <v>365</v>
      </c>
      <c r="K49" s="329">
        <v>5</v>
      </c>
      <c r="L49" s="328" t="s">
        <v>56</v>
      </c>
      <c r="M49" s="117"/>
      <c r="N49" s="330"/>
      <c r="O49" s="328">
        <v>6</v>
      </c>
      <c r="P49" s="331">
        <v>2000</v>
      </c>
      <c r="Q49" s="305">
        <f t="shared" si="10"/>
        <v>0</v>
      </c>
      <c r="R49" s="305">
        <f t="shared" si="10"/>
        <v>0</v>
      </c>
      <c r="S49" s="305">
        <f t="shared" si="10"/>
        <v>6</v>
      </c>
      <c r="T49" s="305">
        <f t="shared" si="10"/>
        <v>2000</v>
      </c>
      <c r="U49" s="306">
        <f t="shared" si="11"/>
        <v>12000</v>
      </c>
      <c r="V49" s="439">
        <f t="shared" si="12"/>
        <v>12000</v>
      </c>
      <c r="W49" s="315"/>
    </row>
    <row r="50" spans="1:214" s="7" customFormat="1" ht="48" customHeight="1" thickBot="1">
      <c r="A50" s="216"/>
      <c r="B50" s="217">
        <v>35</v>
      </c>
      <c r="C50" s="218"/>
      <c r="D50" s="102" t="s">
        <v>1077</v>
      </c>
      <c r="E50" s="102" t="s">
        <v>386</v>
      </c>
      <c r="F50" s="126">
        <v>9</v>
      </c>
      <c r="G50" s="395" t="s">
        <v>383</v>
      </c>
      <c r="H50" s="395"/>
      <c r="I50" s="102" t="s">
        <v>204</v>
      </c>
      <c r="J50" s="103" t="s">
        <v>365</v>
      </c>
      <c r="K50" s="104">
        <v>7</v>
      </c>
      <c r="L50" s="103" t="s">
        <v>56</v>
      </c>
      <c r="M50" s="561"/>
      <c r="N50" s="107"/>
      <c r="O50" s="107">
        <v>6</v>
      </c>
      <c r="P50" s="108">
        <v>2500</v>
      </c>
      <c r="Q50" s="303">
        <f t="shared" ref="Q50" si="19">M50</f>
        <v>0</v>
      </c>
      <c r="R50" s="303">
        <f t="shared" ref="R50" si="20">N50</f>
        <v>0</v>
      </c>
      <c r="S50" s="303">
        <f t="shared" ref="S50" si="21">O50</f>
        <v>6</v>
      </c>
      <c r="T50" s="303">
        <f t="shared" ref="T50" si="22">P50</f>
        <v>2500</v>
      </c>
      <c r="U50" s="304">
        <f t="shared" ref="U50" si="23">IF(Q50+R50=0,S50*T50,OR(IF(Q50+S50=0,R50*T50),OR(IF(R50+S50=0,Q50*T50))))</f>
        <v>15000</v>
      </c>
      <c r="V50" s="438">
        <f t="shared" ref="V50" si="24">IF(U50=TRUE,(Q50+R50+S50)*T50,U50)</f>
        <v>15000</v>
      </c>
      <c r="W50" s="317"/>
    </row>
    <row r="51" spans="1:214" s="14" customFormat="1" ht="48" customHeight="1" thickBot="1">
      <c r="A51" s="219" t="s">
        <v>368</v>
      </c>
      <c r="B51" s="220"/>
      <c r="C51" s="221">
        <v>87311861</v>
      </c>
      <c r="D51" s="45" t="s">
        <v>920</v>
      </c>
      <c r="E51" s="238"/>
      <c r="F51" s="238"/>
      <c r="G51" s="238"/>
      <c r="H51" s="238"/>
      <c r="I51" s="239"/>
      <c r="J51" s="239"/>
      <c r="K51" s="239"/>
      <c r="L51" s="240"/>
      <c r="M51" s="241"/>
      <c r="N51" s="233"/>
      <c r="O51" s="224"/>
      <c r="P51" s="233"/>
      <c r="Q51" s="118"/>
      <c r="R51" s="118"/>
      <c r="S51" s="118"/>
      <c r="T51" s="118"/>
      <c r="U51" s="168"/>
      <c r="V51" s="169"/>
      <c r="W51" s="169"/>
      <c r="X51" s="13"/>
      <c r="Y51" s="13"/>
      <c r="Z51" s="13"/>
      <c r="AA51" s="13"/>
      <c r="AB51" s="13"/>
      <c r="AC51" s="13"/>
      <c r="AD51" s="13"/>
      <c r="AE51" s="13"/>
      <c r="AF51" s="13"/>
      <c r="AG51" s="13"/>
      <c r="AH51" s="13"/>
      <c r="AI51" s="13"/>
      <c r="AJ51" s="13"/>
      <c r="AK51" s="13"/>
      <c r="AL51" s="13"/>
      <c r="AM51" s="24"/>
      <c r="AN51" s="24"/>
      <c r="AO51" s="24"/>
      <c r="AP51" s="24"/>
      <c r="AQ51" s="8"/>
      <c r="AR51" s="8"/>
      <c r="AS51" s="8"/>
      <c r="AT51" s="8"/>
      <c r="AU51" s="9"/>
      <c r="AV51" s="10"/>
      <c r="AW51" s="11"/>
      <c r="AX51" s="6"/>
      <c r="AY51" s="12"/>
      <c r="AZ51" s="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24"/>
      <c r="BZ51" s="24"/>
      <c r="CA51" s="24"/>
      <c r="CB51" s="24"/>
      <c r="CC51" s="8"/>
      <c r="CD51" s="8"/>
      <c r="CE51" s="8"/>
      <c r="CF51" s="8"/>
      <c r="CG51" s="9"/>
      <c r="CH51" s="10"/>
      <c r="CI51" s="11"/>
      <c r="CJ51" s="6"/>
      <c r="CK51" s="12"/>
      <c r="CL51" s="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24"/>
      <c r="DL51" s="24"/>
      <c r="DM51" s="24"/>
      <c r="DN51" s="24"/>
      <c r="DO51" s="8"/>
      <c r="DP51" s="8"/>
      <c r="DQ51" s="8"/>
      <c r="DR51" s="8"/>
      <c r="DS51" s="9"/>
      <c r="DT51" s="10"/>
      <c r="DU51" s="11"/>
      <c r="DV51" s="6"/>
      <c r="DW51" s="12"/>
      <c r="DX51" s="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24"/>
      <c r="EX51" s="24"/>
      <c r="EY51" s="24"/>
      <c r="EZ51" s="24"/>
      <c r="FA51" s="8"/>
      <c r="FB51" s="8"/>
      <c r="FC51" s="8"/>
      <c r="FD51" s="8"/>
      <c r="FE51" s="9"/>
      <c r="FF51" s="10"/>
      <c r="FG51" s="11"/>
      <c r="FH51" s="6"/>
      <c r="FI51" s="12"/>
      <c r="FJ51" s="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24"/>
      <c r="GJ51" s="24"/>
      <c r="GK51" s="24"/>
      <c r="GL51" s="24"/>
      <c r="GM51" s="8"/>
      <c r="GN51" s="8"/>
      <c r="GO51" s="8"/>
      <c r="GP51" s="8"/>
      <c r="GQ51" s="9"/>
      <c r="GR51" s="10"/>
      <c r="GS51" s="11"/>
      <c r="GT51" s="6"/>
      <c r="GU51" s="12"/>
      <c r="GV51" s="3"/>
      <c r="GW51" s="13"/>
      <c r="GX51" s="13"/>
      <c r="GY51" s="13"/>
      <c r="GZ51" s="13"/>
      <c r="HA51" s="13"/>
      <c r="HB51" s="13"/>
      <c r="HC51" s="13"/>
      <c r="HD51" s="13"/>
      <c r="HE51" s="13"/>
      <c r="HF51" s="13"/>
    </row>
    <row r="52" spans="1:214" ht="56">
      <c r="A52" s="235"/>
      <c r="B52" s="41">
        <v>36</v>
      </c>
      <c r="C52" s="207"/>
      <c r="D52" s="32" t="s">
        <v>980</v>
      </c>
      <c r="E52" s="32" t="s">
        <v>386</v>
      </c>
      <c r="F52" s="38">
        <v>1</v>
      </c>
      <c r="G52" s="37" t="s">
        <v>390</v>
      </c>
      <c r="H52" s="37" t="s">
        <v>413</v>
      </c>
      <c r="I52" s="88" t="s">
        <v>278</v>
      </c>
      <c r="J52" s="89" t="s">
        <v>364</v>
      </c>
      <c r="K52" s="90">
        <v>4</v>
      </c>
      <c r="L52" s="89" t="s">
        <v>52</v>
      </c>
      <c r="M52" s="120"/>
      <c r="N52" s="121"/>
      <c r="O52" s="89">
        <v>4</v>
      </c>
      <c r="P52" s="128">
        <v>6000</v>
      </c>
      <c r="Q52" s="301">
        <f t="shared" ref="Q52:T54" si="25">M52</f>
        <v>0</v>
      </c>
      <c r="R52" s="301">
        <f t="shared" si="25"/>
        <v>0</v>
      </c>
      <c r="S52" s="301">
        <f t="shared" si="25"/>
        <v>4</v>
      </c>
      <c r="T52" s="301">
        <f t="shared" si="25"/>
        <v>6000</v>
      </c>
      <c r="U52" s="296">
        <f>IF(Q52+R52=0,S52*T52,OR(IF(Q52+S52=0,R52*T52),OR(IF(R52+S52=0,Q52*T52))))</f>
        <v>24000</v>
      </c>
      <c r="V52" s="437">
        <f>IF(U52=TRUE,(Q52+R52+S52)*T52,U52)</f>
        <v>24000</v>
      </c>
      <c r="W52" s="316"/>
      <c r="X52" s="4"/>
      <c r="Y52" s="4"/>
      <c r="Z52" s="4"/>
      <c r="AA52" s="4"/>
      <c r="AB52" s="4"/>
      <c r="AC52" s="4"/>
      <c r="AD52" s="4"/>
      <c r="AE52" s="4"/>
      <c r="AF52" s="4"/>
      <c r="AG52" s="4"/>
      <c r="AH52" s="4"/>
      <c r="AI52" s="4"/>
    </row>
    <row r="53" spans="1:214" ht="56">
      <c r="A53" s="378"/>
      <c r="B53" s="354">
        <v>37</v>
      </c>
      <c r="C53" s="355"/>
      <c r="D53" s="356" t="s">
        <v>980</v>
      </c>
      <c r="E53" s="15" t="s">
        <v>386</v>
      </c>
      <c r="F53" s="357">
        <v>2</v>
      </c>
      <c r="G53" s="358" t="s">
        <v>390</v>
      </c>
      <c r="H53" s="358" t="s">
        <v>414</v>
      </c>
      <c r="I53" s="359" t="s">
        <v>278</v>
      </c>
      <c r="J53" s="143" t="s">
        <v>364</v>
      </c>
      <c r="K53" s="361">
        <v>4</v>
      </c>
      <c r="L53" s="143" t="s">
        <v>52</v>
      </c>
      <c r="M53" s="379"/>
      <c r="N53" s="380"/>
      <c r="O53" s="143">
        <v>4</v>
      </c>
      <c r="P53" s="389">
        <v>6000</v>
      </c>
      <c r="Q53" s="302">
        <f t="shared" si="25"/>
        <v>0</v>
      </c>
      <c r="R53" s="302">
        <f t="shared" si="25"/>
        <v>0</v>
      </c>
      <c r="S53" s="302">
        <f t="shared" si="25"/>
        <v>4</v>
      </c>
      <c r="T53" s="302">
        <f t="shared" si="25"/>
        <v>6000</v>
      </c>
      <c r="U53" s="298">
        <f>IF(Q53+R53=0,S53*T53,OR(IF(Q53+S53=0,R53*T53),OR(IF(R53+S53=0,Q53*T53))))</f>
        <v>24000</v>
      </c>
      <c r="V53" s="437">
        <f>IF(U53=TRUE,(Q53+R53+S53)*T53,U53)</f>
        <v>24000</v>
      </c>
      <c r="W53" s="316"/>
      <c r="X53" s="4"/>
      <c r="Y53" s="4"/>
      <c r="Z53" s="4"/>
      <c r="AA53" s="4"/>
      <c r="AB53" s="4"/>
      <c r="AC53" s="4"/>
      <c r="AD53" s="4"/>
      <c r="AE53" s="4"/>
      <c r="AF53" s="4"/>
      <c r="AG53" s="4"/>
      <c r="AH53" s="4"/>
      <c r="AI53" s="4"/>
    </row>
    <row r="54" spans="1:214" s="7" customFormat="1" ht="57" thickBot="1">
      <c r="A54" s="216"/>
      <c r="B54" s="217">
        <v>38</v>
      </c>
      <c r="C54" s="218"/>
      <c r="D54" s="102" t="s">
        <v>980</v>
      </c>
      <c r="E54" s="102" t="s">
        <v>386</v>
      </c>
      <c r="F54" s="126">
        <v>3</v>
      </c>
      <c r="G54" s="395" t="s">
        <v>390</v>
      </c>
      <c r="H54" s="395" t="s">
        <v>921</v>
      </c>
      <c r="I54" s="102" t="s">
        <v>278</v>
      </c>
      <c r="J54" s="103" t="s">
        <v>364</v>
      </c>
      <c r="K54" s="104">
        <v>4</v>
      </c>
      <c r="L54" s="103" t="s">
        <v>52</v>
      </c>
      <c r="M54" s="569"/>
      <c r="N54" s="126"/>
      <c r="O54" s="126">
        <v>4</v>
      </c>
      <c r="P54" s="108">
        <v>6000</v>
      </c>
      <c r="Q54" s="303">
        <f t="shared" si="25"/>
        <v>0</v>
      </c>
      <c r="R54" s="303">
        <f t="shared" si="25"/>
        <v>0</v>
      </c>
      <c r="S54" s="303">
        <f t="shared" si="25"/>
        <v>4</v>
      </c>
      <c r="T54" s="303">
        <f t="shared" si="25"/>
        <v>6000</v>
      </c>
      <c r="U54" s="304">
        <f>IF(Q54+R54=0,S54*T54,OR(IF(Q54+S54=0,R54*T54),OR(IF(R54+S54=0,Q54*T54))))</f>
        <v>24000</v>
      </c>
      <c r="V54" s="438">
        <f>IF(U54=TRUE,(Q54+R54+S54)*T54,U54)</f>
        <v>24000</v>
      </c>
      <c r="W54" s="321"/>
    </row>
    <row r="55" spans="1:214" s="14" customFormat="1" ht="48" customHeight="1" thickBot="1">
      <c r="A55" s="470" t="s">
        <v>369</v>
      </c>
      <c r="B55" s="220"/>
      <c r="C55" s="221">
        <v>65350893</v>
      </c>
      <c r="D55" s="771" t="s">
        <v>937</v>
      </c>
      <c r="E55" s="772"/>
      <c r="F55" s="772"/>
      <c r="G55" s="772"/>
      <c r="H55" s="772"/>
      <c r="I55" s="229"/>
      <c r="J55" s="229"/>
      <c r="K55" s="229"/>
      <c r="L55" s="230"/>
      <c r="M55" s="231"/>
      <c r="N55" s="232"/>
      <c r="O55" s="231"/>
      <c r="P55" s="232"/>
      <c r="Q55" s="116"/>
      <c r="R55" s="116"/>
      <c r="S55" s="116"/>
      <c r="T55" s="116"/>
      <c r="U55" s="164"/>
      <c r="V55" s="163"/>
      <c r="W55" s="163"/>
      <c r="X55" s="13"/>
      <c r="Y55" s="13"/>
      <c r="Z55" s="13"/>
      <c r="AA55" s="13"/>
      <c r="AB55" s="13"/>
      <c r="AC55" s="13"/>
      <c r="AD55" s="13"/>
      <c r="AE55" s="13"/>
      <c r="AF55" s="13"/>
      <c r="AG55" s="13"/>
      <c r="AH55" s="13"/>
      <c r="AI55" s="13"/>
      <c r="AJ55" s="13"/>
      <c r="AK55" s="13"/>
      <c r="AL55" s="13"/>
      <c r="AM55" s="24"/>
      <c r="AN55" s="24"/>
      <c r="AO55" s="24"/>
      <c r="AP55" s="24"/>
      <c r="AQ55" s="8"/>
      <c r="AR55" s="8"/>
      <c r="AS55" s="8"/>
      <c r="AT55" s="8"/>
      <c r="AU55" s="9"/>
      <c r="AV55" s="10"/>
      <c r="AW55" s="11"/>
      <c r="AX55" s="6"/>
      <c r="AY55" s="12"/>
      <c r="AZ55" s="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24"/>
      <c r="BZ55" s="24"/>
      <c r="CA55" s="24"/>
      <c r="CB55" s="24"/>
      <c r="CC55" s="8"/>
      <c r="CD55" s="8"/>
      <c r="CE55" s="8"/>
      <c r="CF55" s="8"/>
      <c r="CG55" s="9"/>
      <c r="CH55" s="10"/>
      <c r="CI55" s="11"/>
      <c r="CJ55" s="6"/>
      <c r="CK55" s="12"/>
      <c r="CL55" s="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24"/>
      <c r="DL55" s="24"/>
      <c r="DM55" s="24"/>
      <c r="DN55" s="24"/>
      <c r="DO55" s="8"/>
      <c r="DP55" s="8"/>
      <c r="DQ55" s="8"/>
      <c r="DR55" s="8"/>
      <c r="DS55" s="9"/>
      <c r="DT55" s="10"/>
      <c r="DU55" s="11"/>
      <c r="DV55" s="6"/>
      <c r="DW55" s="12"/>
      <c r="DX55" s="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24"/>
      <c r="EX55" s="24"/>
      <c r="EY55" s="24"/>
      <c r="EZ55" s="24"/>
      <c r="FA55" s="8"/>
      <c r="FB55" s="8"/>
      <c r="FC55" s="8"/>
      <c r="FD55" s="8"/>
      <c r="FE55" s="9"/>
      <c r="FF55" s="10"/>
      <c r="FG55" s="11"/>
      <c r="FH55" s="6"/>
      <c r="FI55" s="12"/>
      <c r="FJ55" s="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24"/>
      <c r="GJ55" s="24"/>
      <c r="GK55" s="24"/>
      <c r="GL55" s="24"/>
      <c r="GM55" s="8"/>
      <c r="GN55" s="8"/>
      <c r="GO55" s="8"/>
      <c r="GP55" s="8"/>
      <c r="GQ55" s="9"/>
      <c r="GR55" s="10"/>
      <c r="GS55" s="11"/>
      <c r="GT55" s="6"/>
      <c r="GU55" s="12"/>
      <c r="GV55" s="3"/>
      <c r="GW55" s="13"/>
      <c r="GX55" s="13"/>
      <c r="GY55" s="13"/>
      <c r="GZ55" s="13"/>
      <c r="HA55" s="13"/>
      <c r="HB55" s="13"/>
      <c r="HC55" s="13"/>
      <c r="HD55" s="13"/>
      <c r="HE55" s="13"/>
      <c r="HF55" s="13"/>
    </row>
    <row r="56" spans="1:214" s="7" customFormat="1" ht="48" customHeight="1">
      <c r="A56" s="390"/>
      <c r="B56" s="200">
        <v>39</v>
      </c>
      <c r="C56" s="196"/>
      <c r="D56" s="367" t="s">
        <v>922</v>
      </c>
      <c r="E56" s="367" t="s">
        <v>386</v>
      </c>
      <c r="F56" s="369">
        <v>1</v>
      </c>
      <c r="G56" s="368" t="s">
        <v>397</v>
      </c>
      <c r="H56" s="368" t="s">
        <v>454</v>
      </c>
      <c r="I56" s="370" t="s">
        <v>202</v>
      </c>
      <c r="J56" s="372" t="s">
        <v>364</v>
      </c>
      <c r="K56" s="396">
        <v>4</v>
      </c>
      <c r="L56" s="374" t="s">
        <v>52</v>
      </c>
      <c r="M56" s="242"/>
      <c r="N56" s="93"/>
      <c r="O56" s="89">
        <v>4</v>
      </c>
      <c r="P56" s="94">
        <v>4500</v>
      </c>
      <c r="Q56" s="301">
        <f t="shared" ref="Q56:T59" si="26">M56</f>
        <v>0</v>
      </c>
      <c r="R56" s="301">
        <f t="shared" si="26"/>
        <v>0</v>
      </c>
      <c r="S56" s="301">
        <f t="shared" si="26"/>
        <v>4</v>
      </c>
      <c r="T56" s="301">
        <f t="shared" si="26"/>
        <v>4500</v>
      </c>
      <c r="U56" s="296">
        <f>IF(Q56+R56=0,S56*T56,OR(IF(Q56+S56=0,R56*T56),OR(IF(R56+S56=0,Q56*T56))))</f>
        <v>18000</v>
      </c>
      <c r="V56" s="441">
        <f>IF(U56=TRUE,(Q56+R56+S56)*T56,U56)</f>
        <v>18000</v>
      </c>
      <c r="W56" s="321"/>
    </row>
    <row r="57" spans="1:214" s="7" customFormat="1" ht="48" customHeight="1">
      <c r="A57" s="208"/>
      <c r="B57" s="209">
        <v>40</v>
      </c>
      <c r="C57" s="210"/>
      <c r="D57" s="15" t="s">
        <v>922</v>
      </c>
      <c r="E57" s="15" t="s">
        <v>386</v>
      </c>
      <c r="F57" s="16">
        <v>2</v>
      </c>
      <c r="G57" s="17" t="s">
        <v>397</v>
      </c>
      <c r="H57" s="17" t="s">
        <v>449</v>
      </c>
      <c r="I57" s="95" t="s">
        <v>202</v>
      </c>
      <c r="J57" s="96" t="s">
        <v>364</v>
      </c>
      <c r="K57" s="213">
        <v>4</v>
      </c>
      <c r="L57" s="123" t="s">
        <v>52</v>
      </c>
      <c r="M57" s="430"/>
      <c r="N57" s="100"/>
      <c r="O57" s="96">
        <v>4</v>
      </c>
      <c r="P57" s="101">
        <v>4500</v>
      </c>
      <c r="Q57" s="302">
        <f t="shared" si="26"/>
        <v>0</v>
      </c>
      <c r="R57" s="302">
        <f t="shared" si="26"/>
        <v>0</v>
      </c>
      <c r="S57" s="302">
        <f t="shared" si="26"/>
        <v>4</v>
      </c>
      <c r="T57" s="302">
        <f t="shared" si="26"/>
        <v>4500</v>
      </c>
      <c r="U57" s="298">
        <f>IF(Q57+R57=0,S57*T57,OR(IF(Q57+S57=0,R57*T57),OR(IF(R57+S57=0,Q57*T57))))</f>
        <v>18000</v>
      </c>
      <c r="V57" s="437">
        <f>IF(U57=TRUE,(Q57+R57+S57)*T57,U57)</f>
        <v>18000</v>
      </c>
      <c r="W57" s="316"/>
    </row>
    <row r="58" spans="1:214" s="7" customFormat="1" ht="48" customHeight="1">
      <c r="A58" s="208"/>
      <c r="B58" s="209">
        <v>41</v>
      </c>
      <c r="C58" s="210"/>
      <c r="D58" s="15" t="s">
        <v>922</v>
      </c>
      <c r="E58" s="15" t="s">
        <v>386</v>
      </c>
      <c r="F58" s="16">
        <v>3</v>
      </c>
      <c r="G58" s="17" t="s">
        <v>398</v>
      </c>
      <c r="H58" s="17" t="s">
        <v>411</v>
      </c>
      <c r="I58" s="95" t="s">
        <v>207</v>
      </c>
      <c r="J58" s="96" t="s">
        <v>364</v>
      </c>
      <c r="K58" s="213">
        <v>4</v>
      </c>
      <c r="L58" s="123" t="s">
        <v>52</v>
      </c>
      <c r="M58" s="430"/>
      <c r="N58" s="100"/>
      <c r="O58" s="96">
        <v>4</v>
      </c>
      <c r="P58" s="101">
        <v>4500</v>
      </c>
      <c r="Q58" s="302">
        <f t="shared" si="26"/>
        <v>0</v>
      </c>
      <c r="R58" s="302">
        <f t="shared" si="26"/>
        <v>0</v>
      </c>
      <c r="S58" s="302">
        <f t="shared" si="26"/>
        <v>4</v>
      </c>
      <c r="T58" s="302">
        <f t="shared" si="26"/>
        <v>4500</v>
      </c>
      <c r="U58" s="298">
        <f>IF(Q58+R58=0,S58*T58,OR(IF(Q58+S58=0,R58*T58),OR(IF(R58+S58=0,Q58*T58))))</f>
        <v>18000</v>
      </c>
      <c r="V58" s="441">
        <f>IF(U58=TRUE,(Q58+R58+S58)*T58,U58)</f>
        <v>18000</v>
      </c>
      <c r="W58" s="316"/>
    </row>
    <row r="59" spans="1:214" s="7" customFormat="1" ht="48" customHeight="1" thickBot="1">
      <c r="A59" s="216"/>
      <c r="B59" s="217">
        <v>42</v>
      </c>
      <c r="C59" s="218"/>
      <c r="D59" s="33" t="s">
        <v>922</v>
      </c>
      <c r="E59" s="33" t="s">
        <v>386</v>
      </c>
      <c r="F59" s="40">
        <v>4</v>
      </c>
      <c r="G59" s="39" t="s">
        <v>398</v>
      </c>
      <c r="H59" s="39" t="s">
        <v>412</v>
      </c>
      <c r="I59" s="102" t="s">
        <v>207</v>
      </c>
      <c r="J59" s="103" t="s">
        <v>364</v>
      </c>
      <c r="K59" s="397">
        <v>4</v>
      </c>
      <c r="L59" s="126" t="s">
        <v>52</v>
      </c>
      <c r="M59" s="243"/>
      <c r="N59" s="107"/>
      <c r="O59" s="103">
        <v>4</v>
      </c>
      <c r="P59" s="108">
        <v>4500</v>
      </c>
      <c r="Q59" s="303">
        <f t="shared" si="26"/>
        <v>0</v>
      </c>
      <c r="R59" s="303">
        <f t="shared" si="26"/>
        <v>0</v>
      </c>
      <c r="S59" s="303">
        <f t="shared" si="26"/>
        <v>4</v>
      </c>
      <c r="T59" s="303">
        <f t="shared" si="26"/>
        <v>4500</v>
      </c>
      <c r="U59" s="304">
        <f>IF(Q59+R59=0,S59*T59,OR(IF(Q59+S59=0,R59*T59),OR(IF(R59+S59=0,Q59*T59))))</f>
        <v>18000</v>
      </c>
      <c r="V59" s="441">
        <f>IF(U59=TRUE,(Q59+R59+S59)*T59,U59)</f>
        <v>18000</v>
      </c>
      <c r="W59" s="365"/>
    </row>
    <row r="60" spans="1:214" s="14" customFormat="1" ht="48" customHeight="1" thickBot="1">
      <c r="A60" s="219" t="s">
        <v>370</v>
      </c>
      <c r="B60" s="220"/>
      <c r="C60" s="221">
        <v>72911585</v>
      </c>
      <c r="D60" s="48" t="s">
        <v>923</v>
      </c>
      <c r="E60" s="234"/>
      <c r="F60" s="234"/>
      <c r="G60" s="234"/>
      <c r="H60" s="234"/>
      <c r="I60" s="229"/>
      <c r="J60" s="229"/>
      <c r="K60" s="229"/>
      <c r="L60" s="230"/>
      <c r="M60" s="230"/>
      <c r="N60" s="252"/>
      <c r="O60" s="230"/>
      <c r="P60" s="252"/>
      <c r="Q60" s="137"/>
      <c r="R60" s="137"/>
      <c r="S60" s="137"/>
      <c r="T60" s="137"/>
      <c r="U60" s="166"/>
      <c r="V60" s="163"/>
      <c r="W60" s="163"/>
      <c r="X60" s="13"/>
      <c r="Y60" s="13"/>
      <c r="Z60" s="13"/>
      <c r="AA60" s="13"/>
      <c r="AB60" s="13"/>
      <c r="AC60" s="13"/>
      <c r="AD60" s="13"/>
      <c r="AE60" s="13"/>
      <c r="AF60" s="13"/>
      <c r="AG60" s="13"/>
      <c r="AH60" s="13"/>
      <c r="AI60" s="13"/>
      <c r="AJ60" s="13"/>
      <c r="AK60" s="13"/>
      <c r="AL60" s="13"/>
      <c r="AM60" s="24"/>
      <c r="AN60" s="24"/>
      <c r="AO60" s="24"/>
      <c r="AP60" s="24"/>
      <c r="AQ60" s="8"/>
      <c r="AR60" s="8"/>
      <c r="AS60" s="8"/>
      <c r="AT60" s="8"/>
      <c r="AU60" s="9"/>
      <c r="AV60" s="10"/>
      <c r="AW60" s="11"/>
      <c r="AX60" s="6"/>
      <c r="AY60" s="12"/>
      <c r="AZ60" s="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24"/>
      <c r="BZ60" s="24"/>
      <c r="CA60" s="24"/>
      <c r="CB60" s="24"/>
      <c r="CC60" s="8"/>
      <c r="CD60" s="8"/>
      <c r="CE60" s="8"/>
      <c r="CF60" s="8"/>
      <c r="CG60" s="9"/>
      <c r="CH60" s="10"/>
      <c r="CI60" s="11"/>
      <c r="CJ60" s="6"/>
      <c r="CK60" s="12"/>
      <c r="CL60" s="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24"/>
      <c r="DL60" s="24"/>
      <c r="DM60" s="24"/>
      <c r="DN60" s="24"/>
      <c r="DO60" s="8"/>
      <c r="DP60" s="8"/>
      <c r="DQ60" s="8"/>
      <c r="DR60" s="8"/>
      <c r="DS60" s="9"/>
      <c r="DT60" s="10"/>
      <c r="DU60" s="11"/>
      <c r="DV60" s="6"/>
      <c r="DW60" s="12"/>
      <c r="DX60" s="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24"/>
      <c r="EX60" s="24"/>
      <c r="EY60" s="24"/>
      <c r="EZ60" s="24"/>
      <c r="FA60" s="8"/>
      <c r="FB60" s="8"/>
      <c r="FC60" s="8"/>
      <c r="FD60" s="8"/>
      <c r="FE60" s="9"/>
      <c r="FF60" s="10"/>
      <c r="FG60" s="11"/>
      <c r="FH60" s="6"/>
      <c r="FI60" s="12"/>
      <c r="FJ60" s="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24"/>
      <c r="GJ60" s="24"/>
      <c r="GK60" s="24"/>
      <c r="GL60" s="24"/>
      <c r="GM60" s="8"/>
      <c r="GN60" s="8"/>
      <c r="GO60" s="8"/>
      <c r="GP60" s="8"/>
      <c r="GQ60" s="9"/>
      <c r="GR60" s="10"/>
      <c r="GS60" s="11"/>
      <c r="GT60" s="6"/>
      <c r="GU60" s="12"/>
      <c r="GV60" s="3"/>
      <c r="GW60" s="13"/>
      <c r="GX60" s="13"/>
      <c r="GY60" s="13"/>
      <c r="GZ60" s="13"/>
      <c r="HA60" s="13"/>
      <c r="HB60" s="13"/>
      <c r="HC60" s="13"/>
      <c r="HD60" s="13"/>
      <c r="HE60" s="13"/>
      <c r="HF60" s="13"/>
    </row>
    <row r="61" spans="1:214" s="7" customFormat="1" ht="42">
      <c r="A61" s="206"/>
      <c r="B61" s="41">
        <v>43</v>
      </c>
      <c r="C61" s="207"/>
      <c r="D61" s="32" t="s">
        <v>924</v>
      </c>
      <c r="E61" s="32" t="s">
        <v>388</v>
      </c>
      <c r="F61" s="38">
        <v>1</v>
      </c>
      <c r="G61" s="37" t="s">
        <v>389</v>
      </c>
      <c r="H61" s="37"/>
      <c r="I61" s="88" t="s">
        <v>226</v>
      </c>
      <c r="J61" s="89" t="s">
        <v>364</v>
      </c>
      <c r="K61" s="90">
        <v>6</v>
      </c>
      <c r="L61" s="89" t="s">
        <v>56</v>
      </c>
      <c r="M61" s="140"/>
      <c r="N61" s="93"/>
      <c r="O61" s="89">
        <v>6</v>
      </c>
      <c r="P61" s="94">
        <v>2000</v>
      </c>
      <c r="Q61" s="295">
        <f t="shared" ref="Q61:T62" si="27">M61</f>
        <v>0</v>
      </c>
      <c r="R61" s="295">
        <f t="shared" si="27"/>
        <v>0</v>
      </c>
      <c r="S61" s="295">
        <f t="shared" si="27"/>
        <v>6</v>
      </c>
      <c r="T61" s="295">
        <f t="shared" si="27"/>
        <v>2000</v>
      </c>
      <c r="U61" s="296">
        <f>IF(Q61+R61=0,S61*T61,OR(IF(Q61+S61=0,R61*T61),OR(IF(R61+S61=0,Q61*T61))))</f>
        <v>12000</v>
      </c>
      <c r="V61" s="437">
        <f>IF(U61=TRUE,(Q61+R61+S61)*T61,U61)</f>
        <v>12000</v>
      </c>
      <c r="W61" s="316"/>
    </row>
    <row r="62" spans="1:214" s="7" customFormat="1" ht="42">
      <c r="A62" s="208"/>
      <c r="B62" s="209">
        <v>44</v>
      </c>
      <c r="C62" s="210"/>
      <c r="D62" s="15" t="s">
        <v>986</v>
      </c>
      <c r="E62" s="15" t="s">
        <v>388</v>
      </c>
      <c r="F62" s="16">
        <v>2</v>
      </c>
      <c r="G62" s="17" t="s">
        <v>389</v>
      </c>
      <c r="H62" s="17"/>
      <c r="I62" s="95" t="s">
        <v>226</v>
      </c>
      <c r="J62" s="96" t="s">
        <v>364</v>
      </c>
      <c r="K62" s="213">
        <v>6</v>
      </c>
      <c r="L62" s="123" t="s">
        <v>56</v>
      </c>
      <c r="M62" s="430"/>
      <c r="N62" s="100"/>
      <c r="O62" s="96">
        <v>6</v>
      </c>
      <c r="P62" s="101">
        <v>2000</v>
      </c>
      <c r="Q62" s="302">
        <f t="shared" si="27"/>
        <v>0</v>
      </c>
      <c r="R62" s="302">
        <f t="shared" si="27"/>
        <v>0</v>
      </c>
      <c r="S62" s="302">
        <f t="shared" si="27"/>
        <v>6</v>
      </c>
      <c r="T62" s="302">
        <f t="shared" si="27"/>
        <v>2000</v>
      </c>
      <c r="U62" s="298">
        <f>IF(Q62+R62=0,S62*T62,OR(IF(Q62+S62=0,R62*T62),OR(IF(R62+S62=0,Q62*T62))))</f>
        <v>12000</v>
      </c>
      <c r="V62" s="441">
        <f>IF(U62=TRUE,(Q62+R62+S62)*T62,U62)</f>
        <v>12000</v>
      </c>
      <c r="W62" s="316"/>
    </row>
    <row r="63" spans="1:214" s="7" customFormat="1" ht="52" customHeight="1">
      <c r="A63" s="208"/>
      <c r="B63" s="209">
        <v>45</v>
      </c>
      <c r="C63" s="210"/>
      <c r="D63" s="15" t="s">
        <v>923</v>
      </c>
      <c r="E63" s="15" t="s">
        <v>388</v>
      </c>
      <c r="F63" s="16">
        <v>3</v>
      </c>
      <c r="G63" s="17" t="s">
        <v>288</v>
      </c>
      <c r="H63" s="17"/>
      <c r="I63" s="95" t="s">
        <v>228</v>
      </c>
      <c r="J63" s="96" t="s">
        <v>365</v>
      </c>
      <c r="K63" s="213">
        <v>6</v>
      </c>
      <c r="L63" s="123" t="s">
        <v>56</v>
      </c>
      <c r="M63" s="430"/>
      <c r="N63" s="100"/>
      <c r="O63" s="96">
        <v>6</v>
      </c>
      <c r="P63" s="101">
        <v>2500</v>
      </c>
      <c r="Q63" s="302">
        <f t="shared" ref="Q63:Q64" si="28">M63</f>
        <v>0</v>
      </c>
      <c r="R63" s="302">
        <f t="shared" ref="R63:R64" si="29">N63</f>
        <v>0</v>
      </c>
      <c r="S63" s="302">
        <f t="shared" ref="S63:S64" si="30">O63</f>
        <v>6</v>
      </c>
      <c r="T63" s="302">
        <f t="shared" ref="T63:T64" si="31">P63</f>
        <v>2500</v>
      </c>
      <c r="U63" s="298">
        <f t="shared" ref="U63:U64" si="32">IF(Q63+R63=0,S63*T63,OR(IF(Q63+S63=0,R63*T63),OR(IF(R63+S63=0,Q63*T63))))</f>
        <v>15000</v>
      </c>
      <c r="V63" s="441">
        <f t="shared" ref="V63:V64" si="33">IF(U63=TRUE,(Q63+R63+S63)*T63,U63)</f>
        <v>15000</v>
      </c>
      <c r="W63" s="316"/>
    </row>
    <row r="64" spans="1:214" s="7" customFormat="1" ht="52" customHeight="1" thickBot="1">
      <c r="A64" s="216"/>
      <c r="B64" s="217">
        <v>46</v>
      </c>
      <c r="C64" s="218"/>
      <c r="D64" s="33" t="s">
        <v>923</v>
      </c>
      <c r="E64" s="33" t="s">
        <v>388</v>
      </c>
      <c r="F64" s="40">
        <v>4</v>
      </c>
      <c r="G64" s="39" t="s">
        <v>291</v>
      </c>
      <c r="H64" s="39"/>
      <c r="I64" s="102" t="s">
        <v>175</v>
      </c>
      <c r="J64" s="103" t="s">
        <v>365</v>
      </c>
      <c r="K64" s="397">
        <v>6</v>
      </c>
      <c r="L64" s="126" t="s">
        <v>56</v>
      </c>
      <c r="M64" s="243"/>
      <c r="N64" s="107"/>
      <c r="O64" s="103">
        <v>6</v>
      </c>
      <c r="P64" s="108">
        <v>2000</v>
      </c>
      <c r="Q64" s="303">
        <f t="shared" si="28"/>
        <v>0</v>
      </c>
      <c r="R64" s="303">
        <f t="shared" si="29"/>
        <v>0</v>
      </c>
      <c r="S64" s="303">
        <f t="shared" si="30"/>
        <v>6</v>
      </c>
      <c r="T64" s="303">
        <f t="shared" si="31"/>
        <v>2000</v>
      </c>
      <c r="U64" s="304">
        <f t="shared" si="32"/>
        <v>12000</v>
      </c>
      <c r="V64" s="441">
        <f t="shared" si="33"/>
        <v>12000</v>
      </c>
      <c r="W64" s="365"/>
    </row>
    <row r="65" spans="1:214" s="14" customFormat="1" ht="48" customHeight="1" thickBot="1">
      <c r="A65" s="219" t="s">
        <v>371</v>
      </c>
      <c r="B65" s="220"/>
      <c r="C65" s="221">
        <v>54495968</v>
      </c>
      <c r="D65" s="48" t="s">
        <v>925</v>
      </c>
      <c r="E65" s="234"/>
      <c r="F65" s="234"/>
      <c r="G65" s="234"/>
      <c r="H65" s="234"/>
      <c r="I65" s="229"/>
      <c r="J65" s="229"/>
      <c r="K65" s="229"/>
      <c r="L65" s="230"/>
      <c r="M65" s="230"/>
      <c r="N65" s="252"/>
      <c r="O65" s="230"/>
      <c r="P65" s="252"/>
      <c r="Q65" s="137"/>
      <c r="R65" s="137"/>
      <c r="S65" s="137"/>
      <c r="T65" s="137"/>
      <c r="U65" s="166"/>
      <c r="V65" s="163"/>
      <c r="W65" s="163"/>
      <c r="X65" s="13"/>
      <c r="Y65" s="13"/>
      <c r="Z65" s="13"/>
      <c r="AA65" s="13"/>
      <c r="AB65" s="13"/>
      <c r="AC65" s="13"/>
      <c r="AD65" s="13"/>
      <c r="AE65" s="13"/>
      <c r="AF65" s="13"/>
      <c r="AG65" s="13"/>
      <c r="AH65" s="13"/>
      <c r="AI65" s="13"/>
      <c r="AJ65" s="13"/>
      <c r="AK65" s="13"/>
      <c r="AL65" s="13"/>
      <c r="AM65" s="24"/>
      <c r="AN65" s="24"/>
      <c r="AO65" s="24"/>
      <c r="AP65" s="24"/>
      <c r="AQ65" s="8"/>
      <c r="AR65" s="8"/>
      <c r="AS65" s="8"/>
      <c r="AT65" s="8"/>
      <c r="AU65" s="9"/>
      <c r="AV65" s="10"/>
      <c r="AW65" s="11"/>
      <c r="AX65" s="6"/>
      <c r="AY65" s="12"/>
      <c r="AZ65" s="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24"/>
      <c r="BZ65" s="24"/>
      <c r="CA65" s="24"/>
      <c r="CB65" s="24"/>
      <c r="CC65" s="8"/>
      <c r="CD65" s="8"/>
      <c r="CE65" s="8"/>
      <c r="CF65" s="8"/>
      <c r="CG65" s="9"/>
      <c r="CH65" s="10"/>
      <c r="CI65" s="11"/>
      <c r="CJ65" s="6"/>
      <c r="CK65" s="12"/>
      <c r="CL65" s="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24"/>
      <c r="DL65" s="24"/>
      <c r="DM65" s="24"/>
      <c r="DN65" s="24"/>
      <c r="DO65" s="8"/>
      <c r="DP65" s="8"/>
      <c r="DQ65" s="8"/>
      <c r="DR65" s="8"/>
      <c r="DS65" s="9"/>
      <c r="DT65" s="10"/>
      <c r="DU65" s="11"/>
      <c r="DV65" s="6"/>
      <c r="DW65" s="12"/>
      <c r="DX65" s="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24"/>
      <c r="EX65" s="24"/>
      <c r="EY65" s="24"/>
      <c r="EZ65" s="24"/>
      <c r="FA65" s="8"/>
      <c r="FB65" s="8"/>
      <c r="FC65" s="8"/>
      <c r="FD65" s="8"/>
      <c r="FE65" s="9"/>
      <c r="FF65" s="10"/>
      <c r="FG65" s="11"/>
      <c r="FH65" s="6"/>
      <c r="FI65" s="12"/>
      <c r="FJ65" s="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24"/>
      <c r="GJ65" s="24"/>
      <c r="GK65" s="24"/>
      <c r="GL65" s="24"/>
      <c r="GM65" s="8"/>
      <c r="GN65" s="8"/>
      <c r="GO65" s="8"/>
      <c r="GP65" s="8"/>
      <c r="GQ65" s="9"/>
      <c r="GR65" s="10"/>
      <c r="GS65" s="11"/>
      <c r="GT65" s="6"/>
      <c r="GU65" s="12"/>
      <c r="GV65" s="3"/>
      <c r="GW65" s="13"/>
      <c r="GX65" s="13"/>
      <c r="GY65" s="13"/>
      <c r="GZ65" s="13"/>
      <c r="HA65" s="13"/>
      <c r="HB65" s="13"/>
      <c r="HC65" s="13"/>
      <c r="HD65" s="13"/>
      <c r="HE65" s="13"/>
      <c r="HF65" s="13"/>
    </row>
    <row r="66" spans="1:214" s="7" customFormat="1" ht="48" customHeight="1">
      <c r="A66" s="206"/>
      <c r="B66" s="41">
        <v>47</v>
      </c>
      <c r="C66" s="207"/>
      <c r="D66" s="32" t="s">
        <v>925</v>
      </c>
      <c r="E66" s="32" t="s">
        <v>379</v>
      </c>
      <c r="F66" s="38">
        <v>1</v>
      </c>
      <c r="G66" s="37" t="s">
        <v>283</v>
      </c>
      <c r="H66" s="37"/>
      <c r="I66" s="88" t="s">
        <v>312</v>
      </c>
      <c r="J66" s="89" t="s">
        <v>364</v>
      </c>
      <c r="K66" s="90">
        <v>5</v>
      </c>
      <c r="L66" s="89" t="s">
        <v>52</v>
      </c>
      <c r="M66" s="140"/>
      <c r="N66" s="93"/>
      <c r="O66" s="89">
        <v>4</v>
      </c>
      <c r="P66" s="94">
        <v>4000</v>
      </c>
      <c r="Q66" s="301">
        <f t="shared" ref="Q66:T66" si="34">M66</f>
        <v>0</v>
      </c>
      <c r="R66" s="301">
        <f t="shared" si="34"/>
        <v>0</v>
      </c>
      <c r="S66" s="301">
        <f t="shared" si="34"/>
        <v>4</v>
      </c>
      <c r="T66" s="301">
        <f t="shared" si="34"/>
        <v>4000</v>
      </c>
      <c r="U66" s="296">
        <f>IF(Q66+R66=0,S66*T66,OR(IF(Q66+S66=0,R66*T66),OR(IF(R66+S66=0,Q66*T66))))</f>
        <v>16000</v>
      </c>
      <c r="V66" s="437">
        <f>IF(U66=TRUE,(Q66+R66+S66)*T66,U66)</f>
        <v>16000</v>
      </c>
      <c r="W66" s="316"/>
    </row>
    <row r="67" spans="1:214" s="14" customFormat="1" ht="48" customHeight="1">
      <c r="A67" s="560"/>
      <c r="B67" s="209">
        <v>48</v>
      </c>
      <c r="C67" s="214"/>
      <c r="D67" s="215" t="s">
        <v>925</v>
      </c>
      <c r="E67" s="15" t="s">
        <v>379</v>
      </c>
      <c r="F67" s="16">
        <v>2</v>
      </c>
      <c r="G67" s="17" t="s">
        <v>283</v>
      </c>
      <c r="H67" s="17"/>
      <c r="I67" s="95" t="s">
        <v>312</v>
      </c>
      <c r="J67" s="96" t="s">
        <v>364</v>
      </c>
      <c r="K67" s="97">
        <v>6</v>
      </c>
      <c r="L67" s="96" t="s">
        <v>50</v>
      </c>
      <c r="M67" s="99">
        <v>6</v>
      </c>
      <c r="N67" s="100"/>
      <c r="O67" s="96"/>
      <c r="P67" s="101">
        <v>4000</v>
      </c>
      <c r="Q67" s="302">
        <f t="shared" ref="Q67" si="35">M67</f>
        <v>6</v>
      </c>
      <c r="R67" s="302">
        <f t="shared" ref="R67" si="36">N67</f>
        <v>0</v>
      </c>
      <c r="S67" s="302">
        <f t="shared" ref="S67" si="37">O67</f>
        <v>0</v>
      </c>
      <c r="T67" s="302">
        <f t="shared" ref="T67" si="38">P67</f>
        <v>4000</v>
      </c>
      <c r="U67" s="298" t="b">
        <f>IF(Q67+R67=0,S67*T67,OR(IF(Q67+S67=0,R67*T67),OR(IF(R67+S67=0,Q67*T67))))</f>
        <v>1</v>
      </c>
      <c r="V67" s="437">
        <f>IF(U67=TRUE,(Q67+R67+S67)*T67,U67)</f>
        <v>24000</v>
      </c>
      <c r="W67" s="316"/>
      <c r="X67" s="13"/>
      <c r="Y67" s="13"/>
      <c r="Z67" s="13"/>
      <c r="AA67" s="13"/>
      <c r="AB67" s="13"/>
      <c r="AC67" s="13"/>
      <c r="AD67" s="13"/>
      <c r="AE67" s="13"/>
      <c r="AF67" s="13"/>
      <c r="AG67" s="13"/>
      <c r="AH67" s="13"/>
      <c r="AI67" s="13"/>
      <c r="AJ67" s="13"/>
      <c r="AK67" s="13"/>
      <c r="AL67" s="13"/>
      <c r="AM67" s="24"/>
      <c r="AN67" s="24"/>
      <c r="AO67" s="24"/>
      <c r="AP67" s="24"/>
      <c r="AQ67" s="8"/>
      <c r="AR67" s="8"/>
      <c r="AS67" s="8"/>
      <c r="AT67" s="8"/>
      <c r="AU67" s="9"/>
      <c r="AV67" s="10"/>
      <c r="AW67" s="11"/>
      <c r="AX67" s="6"/>
      <c r="AY67" s="12"/>
      <c r="AZ67" s="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24"/>
      <c r="BZ67" s="24"/>
      <c r="CA67" s="24"/>
      <c r="CB67" s="24"/>
      <c r="CC67" s="8"/>
      <c r="CD67" s="8"/>
      <c r="CE67" s="8"/>
      <c r="CF67" s="8"/>
      <c r="CG67" s="9"/>
      <c r="CH67" s="10"/>
      <c r="CI67" s="11"/>
      <c r="CJ67" s="6"/>
      <c r="CK67" s="12"/>
      <c r="CL67" s="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24"/>
      <c r="DL67" s="24"/>
      <c r="DM67" s="24"/>
      <c r="DN67" s="24"/>
      <c r="DO67" s="8"/>
      <c r="DP67" s="8"/>
      <c r="DQ67" s="8"/>
      <c r="DR67" s="8"/>
      <c r="DS67" s="9"/>
      <c r="DT67" s="10"/>
      <c r="DU67" s="11"/>
      <c r="DV67" s="6"/>
      <c r="DW67" s="12"/>
      <c r="DX67" s="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24"/>
      <c r="EX67" s="24"/>
      <c r="EY67" s="24"/>
      <c r="EZ67" s="24"/>
      <c r="FA67" s="8"/>
      <c r="FB67" s="8"/>
      <c r="FC67" s="8"/>
      <c r="FD67" s="8"/>
      <c r="FE67" s="9"/>
      <c r="FF67" s="10"/>
      <c r="FG67" s="11"/>
      <c r="FH67" s="6"/>
      <c r="FI67" s="12"/>
      <c r="FJ67" s="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24"/>
      <c r="GJ67" s="24"/>
      <c r="GK67" s="24"/>
      <c r="GL67" s="24"/>
      <c r="GM67" s="8"/>
      <c r="GN67" s="8"/>
      <c r="GO67" s="8"/>
      <c r="GP67" s="8"/>
      <c r="GQ67" s="9"/>
      <c r="GR67" s="10"/>
      <c r="GS67" s="11"/>
      <c r="GT67" s="6"/>
      <c r="GU67" s="12"/>
      <c r="GV67" s="3"/>
      <c r="GW67" s="13"/>
      <c r="GX67" s="13"/>
      <c r="GY67" s="13"/>
      <c r="GZ67" s="13"/>
      <c r="HA67" s="13"/>
      <c r="HB67" s="13"/>
      <c r="HC67" s="13"/>
      <c r="HD67" s="13"/>
      <c r="HE67" s="13"/>
      <c r="HF67" s="13"/>
    </row>
    <row r="68" spans="1:214" s="7" customFormat="1" ht="48" customHeight="1" thickBot="1">
      <c r="A68" s="417"/>
      <c r="B68" s="413">
        <v>49</v>
      </c>
      <c r="C68" s="583"/>
      <c r="D68" s="419" t="s">
        <v>925</v>
      </c>
      <c r="E68" s="102" t="s">
        <v>379</v>
      </c>
      <c r="F68" s="415">
        <v>3</v>
      </c>
      <c r="G68" s="411" t="s">
        <v>283</v>
      </c>
      <c r="H68" s="411"/>
      <c r="I68" s="419" t="s">
        <v>312</v>
      </c>
      <c r="J68" s="412" t="s">
        <v>364</v>
      </c>
      <c r="K68" s="420">
        <v>6</v>
      </c>
      <c r="L68" s="412" t="s">
        <v>56</v>
      </c>
      <c r="M68" s="421"/>
      <c r="N68" s="422"/>
      <c r="O68" s="412">
        <v>6</v>
      </c>
      <c r="P68" s="423">
        <v>3500</v>
      </c>
      <c r="Q68" s="303">
        <f t="shared" ref="Q68" si="39">M68</f>
        <v>0</v>
      </c>
      <c r="R68" s="303">
        <f t="shared" ref="R68" si="40">N68</f>
        <v>0</v>
      </c>
      <c r="S68" s="303">
        <f t="shared" ref="S68" si="41">O68</f>
        <v>6</v>
      </c>
      <c r="T68" s="303">
        <f t="shared" ref="T68" si="42">P68</f>
        <v>3500</v>
      </c>
      <c r="U68" s="304">
        <f>IF(Q68+R68=0,S68*T68,OR(IF(Q68+S68=0,R68*T68),OR(IF(R68+S68=0,Q68*T68))))</f>
        <v>21000</v>
      </c>
      <c r="V68" s="437">
        <f>IF(U68=TRUE,(Q68+R68+S68)*T68,U68)</f>
        <v>21000</v>
      </c>
      <c r="W68" s="316"/>
    </row>
    <row r="69" spans="1:214" s="14" customFormat="1" ht="48" customHeight="1" thickBot="1">
      <c r="A69" s="219" t="s">
        <v>372</v>
      </c>
      <c r="B69" s="220"/>
      <c r="C69" s="432"/>
      <c r="D69" s="773" t="s">
        <v>1117</v>
      </c>
      <c r="E69" s="774"/>
      <c r="F69" s="229"/>
      <c r="G69" s="234"/>
      <c r="H69" s="234"/>
      <c r="I69" s="229"/>
      <c r="J69" s="229"/>
      <c r="K69" s="229"/>
      <c r="L69" s="230"/>
      <c r="M69" s="231"/>
      <c r="N69" s="232"/>
      <c r="O69" s="231"/>
      <c r="P69" s="232"/>
      <c r="Q69" s="116"/>
      <c r="R69" s="116"/>
      <c r="S69" s="116"/>
      <c r="T69" s="116"/>
      <c r="U69" s="164"/>
      <c r="V69" s="163"/>
      <c r="W69" s="163"/>
      <c r="X69" s="13"/>
      <c r="Y69" s="13"/>
      <c r="Z69" s="13"/>
      <c r="AA69" s="13"/>
      <c r="AB69" s="13"/>
      <c r="AC69" s="13"/>
      <c r="AD69" s="13"/>
      <c r="AE69" s="13"/>
      <c r="AF69" s="13"/>
      <c r="AG69" s="13"/>
      <c r="AH69" s="13"/>
      <c r="AI69" s="13"/>
      <c r="AJ69" s="13"/>
      <c r="AK69" s="13"/>
      <c r="AL69" s="13"/>
      <c r="AM69" s="24"/>
      <c r="AN69" s="24"/>
      <c r="AO69" s="24"/>
      <c r="AP69" s="24"/>
      <c r="AQ69" s="8"/>
      <c r="AR69" s="8"/>
      <c r="AS69" s="8"/>
      <c r="AT69" s="8"/>
      <c r="AU69" s="9"/>
      <c r="AV69" s="10"/>
      <c r="AW69" s="11"/>
      <c r="AX69" s="6"/>
      <c r="AY69" s="12"/>
      <c r="AZ69" s="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24"/>
      <c r="BZ69" s="24"/>
      <c r="CA69" s="24"/>
      <c r="CB69" s="24"/>
      <c r="CC69" s="8"/>
      <c r="CD69" s="8"/>
      <c r="CE69" s="8"/>
      <c r="CF69" s="8"/>
      <c r="CG69" s="9"/>
      <c r="CH69" s="10"/>
      <c r="CI69" s="11"/>
      <c r="CJ69" s="6"/>
      <c r="CK69" s="12"/>
      <c r="CL69" s="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24"/>
      <c r="DL69" s="24"/>
      <c r="DM69" s="24"/>
      <c r="DN69" s="24"/>
      <c r="DO69" s="8"/>
      <c r="DP69" s="8"/>
      <c r="DQ69" s="8"/>
      <c r="DR69" s="8"/>
      <c r="DS69" s="9"/>
      <c r="DT69" s="10"/>
      <c r="DU69" s="11"/>
      <c r="DV69" s="6"/>
      <c r="DW69" s="12"/>
      <c r="DX69" s="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24"/>
      <c r="EX69" s="24"/>
      <c r="EY69" s="24"/>
      <c r="EZ69" s="24"/>
      <c r="FA69" s="8"/>
      <c r="FB69" s="8"/>
      <c r="FC69" s="8"/>
      <c r="FD69" s="8"/>
      <c r="FE69" s="9"/>
      <c r="FF69" s="10"/>
      <c r="FG69" s="11"/>
      <c r="FH69" s="6"/>
      <c r="FI69" s="12"/>
      <c r="FJ69" s="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24"/>
      <c r="GJ69" s="24"/>
      <c r="GK69" s="24"/>
      <c r="GL69" s="24"/>
      <c r="GM69" s="8"/>
      <c r="GN69" s="8"/>
      <c r="GO69" s="8"/>
      <c r="GP69" s="8"/>
      <c r="GQ69" s="9"/>
      <c r="GR69" s="10"/>
      <c r="GS69" s="11"/>
      <c r="GT69" s="6"/>
      <c r="GU69" s="12"/>
      <c r="GV69" s="3"/>
      <c r="GW69" s="13"/>
      <c r="GX69" s="13"/>
      <c r="GY69" s="13"/>
      <c r="GZ69" s="13"/>
      <c r="HA69" s="13"/>
      <c r="HB69" s="13"/>
      <c r="HC69" s="13"/>
      <c r="HD69" s="13"/>
      <c r="HE69" s="13"/>
      <c r="HF69" s="13"/>
    </row>
    <row r="70" spans="1:214" s="14" customFormat="1" ht="48" customHeight="1">
      <c r="A70" s="445"/>
      <c r="B70" s="41">
        <v>50</v>
      </c>
      <c r="C70" s="529"/>
      <c r="D70" s="429" t="s">
        <v>1118</v>
      </c>
      <c r="E70" s="32" t="s">
        <v>386</v>
      </c>
      <c r="F70" s="38">
        <v>1</v>
      </c>
      <c r="G70" s="37" t="s">
        <v>354</v>
      </c>
      <c r="H70" s="37" t="s">
        <v>416</v>
      </c>
      <c r="I70" s="88" t="s">
        <v>213</v>
      </c>
      <c r="J70" s="89" t="s">
        <v>365</v>
      </c>
      <c r="K70" s="90">
        <v>6</v>
      </c>
      <c r="L70" s="89" t="s">
        <v>56</v>
      </c>
      <c r="M70" s="140"/>
      <c r="N70" s="93"/>
      <c r="O70" s="89">
        <v>6</v>
      </c>
      <c r="P70" s="94">
        <v>2500</v>
      </c>
      <c r="Q70" s="301">
        <f t="shared" ref="Q70:Q79" si="43">M70</f>
        <v>0</v>
      </c>
      <c r="R70" s="301">
        <f t="shared" ref="R70:R79" si="44">N70</f>
        <v>0</v>
      </c>
      <c r="S70" s="301">
        <f t="shared" ref="S70:S79" si="45">O70</f>
        <v>6</v>
      </c>
      <c r="T70" s="301">
        <f t="shared" ref="T70:T79" si="46">P70</f>
        <v>2500</v>
      </c>
      <c r="U70" s="296">
        <f t="shared" ref="U70:U80" si="47">IF(Q70+R70=0,S70*T70,OR(IF(Q70+S70=0,R70*T70),OR(IF(R70+S70=0,Q70*T70))))</f>
        <v>15000</v>
      </c>
      <c r="V70" s="437">
        <f t="shared" ref="V70:V80" si="48">IF(U70=TRUE,(Q70+R70+S70)*T70,U70)</f>
        <v>15000</v>
      </c>
      <c r="W70" s="316"/>
      <c r="X70" s="13"/>
      <c r="Y70" s="13"/>
      <c r="Z70" s="13"/>
      <c r="AA70" s="13"/>
      <c r="AB70" s="13"/>
      <c r="AC70" s="13"/>
      <c r="AD70" s="13"/>
      <c r="AE70" s="13"/>
      <c r="AF70" s="13"/>
      <c r="AG70" s="13"/>
      <c r="AH70" s="13"/>
      <c r="AI70" s="13"/>
      <c r="AJ70" s="13"/>
      <c r="AK70" s="13"/>
      <c r="AL70" s="13"/>
      <c r="AM70" s="24"/>
      <c r="AN70" s="24"/>
      <c r="AO70" s="24"/>
      <c r="AP70" s="24"/>
      <c r="AQ70" s="8"/>
      <c r="AR70" s="8"/>
      <c r="AS70" s="8"/>
      <c r="AT70" s="8"/>
      <c r="AU70" s="9"/>
      <c r="AV70" s="10"/>
      <c r="AW70" s="11"/>
      <c r="AX70" s="6"/>
      <c r="AY70" s="12"/>
      <c r="AZ70" s="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24"/>
      <c r="BZ70" s="24"/>
      <c r="CA70" s="24"/>
      <c r="CB70" s="24"/>
      <c r="CC70" s="8"/>
      <c r="CD70" s="8"/>
      <c r="CE70" s="8"/>
      <c r="CF70" s="8"/>
      <c r="CG70" s="9"/>
      <c r="CH70" s="10"/>
      <c r="CI70" s="11"/>
      <c r="CJ70" s="6"/>
      <c r="CK70" s="12"/>
      <c r="CL70" s="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24"/>
      <c r="DL70" s="24"/>
      <c r="DM70" s="24"/>
      <c r="DN70" s="24"/>
      <c r="DO70" s="8"/>
      <c r="DP70" s="8"/>
      <c r="DQ70" s="8"/>
      <c r="DR70" s="8"/>
      <c r="DS70" s="9"/>
      <c r="DT70" s="10"/>
      <c r="DU70" s="11"/>
      <c r="DV70" s="6"/>
      <c r="DW70" s="12"/>
      <c r="DX70" s="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24"/>
      <c r="EX70" s="24"/>
      <c r="EY70" s="24"/>
      <c r="EZ70" s="24"/>
      <c r="FA70" s="8"/>
      <c r="FB70" s="8"/>
      <c r="FC70" s="8"/>
      <c r="FD70" s="8"/>
      <c r="FE70" s="9"/>
      <c r="FF70" s="10"/>
      <c r="FG70" s="11"/>
      <c r="FH70" s="6"/>
      <c r="FI70" s="12"/>
      <c r="FJ70" s="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24"/>
      <c r="GJ70" s="24"/>
      <c r="GK70" s="24"/>
      <c r="GL70" s="24"/>
      <c r="GM70" s="8"/>
      <c r="GN70" s="8"/>
      <c r="GO70" s="8"/>
      <c r="GP70" s="8"/>
      <c r="GQ70" s="9"/>
      <c r="GR70" s="10"/>
      <c r="GS70" s="11"/>
      <c r="GT70" s="6"/>
      <c r="GU70" s="12"/>
      <c r="GV70" s="3"/>
      <c r="GW70" s="13"/>
      <c r="GX70" s="13"/>
      <c r="GY70" s="13"/>
      <c r="GZ70" s="13"/>
      <c r="HA70" s="13"/>
      <c r="HB70" s="13"/>
      <c r="HC70" s="13"/>
      <c r="HD70" s="13"/>
      <c r="HE70" s="13"/>
      <c r="HF70" s="13"/>
    </row>
    <row r="71" spans="1:214" s="14" customFormat="1" ht="48" customHeight="1">
      <c r="A71" s="560"/>
      <c r="B71" s="209">
        <v>51</v>
      </c>
      <c r="C71" s="214"/>
      <c r="D71" s="215" t="s">
        <v>1118</v>
      </c>
      <c r="E71" s="15" t="s">
        <v>386</v>
      </c>
      <c r="F71" s="16">
        <v>2</v>
      </c>
      <c r="G71" s="17" t="s">
        <v>396</v>
      </c>
      <c r="H71" s="326" t="s">
        <v>415</v>
      </c>
      <c r="I71" s="327" t="s">
        <v>310</v>
      </c>
      <c r="J71" s="328" t="s">
        <v>365</v>
      </c>
      <c r="K71" s="329">
        <v>6</v>
      </c>
      <c r="L71" s="328" t="s">
        <v>56</v>
      </c>
      <c r="M71" s="575"/>
      <c r="N71" s="330"/>
      <c r="O71" s="328">
        <v>6</v>
      </c>
      <c r="P71" s="331">
        <v>2500</v>
      </c>
      <c r="Q71" s="302">
        <f t="shared" si="43"/>
        <v>0</v>
      </c>
      <c r="R71" s="302">
        <f t="shared" si="44"/>
        <v>0</v>
      </c>
      <c r="S71" s="302">
        <f t="shared" si="45"/>
        <v>6</v>
      </c>
      <c r="T71" s="302">
        <f t="shared" si="46"/>
        <v>2500</v>
      </c>
      <c r="U71" s="298">
        <f t="shared" si="47"/>
        <v>15000</v>
      </c>
      <c r="V71" s="437">
        <f t="shared" si="48"/>
        <v>15000</v>
      </c>
      <c r="W71" s="316"/>
      <c r="X71" s="13"/>
      <c r="Y71" s="13"/>
      <c r="Z71" s="13"/>
      <c r="AA71" s="13"/>
      <c r="AB71" s="13"/>
      <c r="AC71" s="13"/>
      <c r="AD71" s="13"/>
      <c r="AE71" s="13"/>
      <c r="AF71" s="13"/>
      <c r="AG71" s="13"/>
      <c r="AH71" s="13"/>
      <c r="AI71" s="13"/>
      <c r="AJ71" s="13"/>
      <c r="AK71" s="13"/>
      <c r="AL71" s="13"/>
      <c r="AM71" s="24"/>
      <c r="AN71" s="24"/>
      <c r="AO71" s="24"/>
      <c r="AP71" s="24"/>
      <c r="AQ71" s="8"/>
      <c r="AR71" s="8"/>
      <c r="AS71" s="8"/>
      <c r="AT71" s="8"/>
      <c r="AU71" s="9"/>
      <c r="AV71" s="10"/>
      <c r="AW71" s="11"/>
      <c r="AX71" s="6"/>
      <c r="AY71" s="12"/>
      <c r="AZ71" s="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24"/>
      <c r="BZ71" s="24"/>
      <c r="CA71" s="24"/>
      <c r="CB71" s="24"/>
      <c r="CC71" s="8"/>
      <c r="CD71" s="8"/>
      <c r="CE71" s="8"/>
      <c r="CF71" s="8"/>
      <c r="CG71" s="9"/>
      <c r="CH71" s="10"/>
      <c r="CI71" s="11"/>
      <c r="CJ71" s="6"/>
      <c r="CK71" s="12"/>
      <c r="CL71" s="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24"/>
      <c r="DL71" s="24"/>
      <c r="DM71" s="24"/>
      <c r="DN71" s="24"/>
      <c r="DO71" s="8"/>
      <c r="DP71" s="8"/>
      <c r="DQ71" s="8"/>
      <c r="DR71" s="8"/>
      <c r="DS71" s="9"/>
      <c r="DT71" s="10"/>
      <c r="DU71" s="11"/>
      <c r="DV71" s="6"/>
      <c r="DW71" s="12"/>
      <c r="DX71" s="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24"/>
      <c r="EX71" s="24"/>
      <c r="EY71" s="24"/>
      <c r="EZ71" s="24"/>
      <c r="FA71" s="8"/>
      <c r="FB71" s="8"/>
      <c r="FC71" s="8"/>
      <c r="FD71" s="8"/>
      <c r="FE71" s="9"/>
      <c r="FF71" s="10"/>
      <c r="FG71" s="11"/>
      <c r="FH71" s="6"/>
      <c r="FI71" s="12"/>
      <c r="FJ71" s="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24"/>
      <c r="GJ71" s="24"/>
      <c r="GK71" s="24"/>
      <c r="GL71" s="24"/>
      <c r="GM71" s="8"/>
      <c r="GN71" s="8"/>
      <c r="GO71" s="8"/>
      <c r="GP71" s="8"/>
      <c r="GQ71" s="9"/>
      <c r="GR71" s="10"/>
      <c r="GS71" s="11"/>
      <c r="GT71" s="6"/>
      <c r="GU71" s="12"/>
      <c r="GV71" s="3"/>
      <c r="GW71" s="13"/>
      <c r="GX71" s="13"/>
      <c r="GY71" s="13"/>
      <c r="GZ71" s="13"/>
      <c r="HA71" s="13"/>
      <c r="HB71" s="13"/>
      <c r="HC71" s="13"/>
      <c r="HD71" s="13"/>
      <c r="HE71" s="13"/>
      <c r="HF71" s="13"/>
    </row>
    <row r="72" spans="1:214" s="14" customFormat="1" ht="48" customHeight="1">
      <c r="A72" s="560"/>
      <c r="B72" s="209">
        <v>52</v>
      </c>
      <c r="C72" s="214"/>
      <c r="D72" s="215" t="s">
        <v>1118</v>
      </c>
      <c r="E72" s="15" t="s">
        <v>386</v>
      </c>
      <c r="F72" s="16">
        <v>3</v>
      </c>
      <c r="G72" s="17" t="s">
        <v>394</v>
      </c>
      <c r="H72" s="17" t="s">
        <v>417</v>
      </c>
      <c r="I72" s="95" t="s">
        <v>255</v>
      </c>
      <c r="J72" s="96" t="s">
        <v>365</v>
      </c>
      <c r="K72" s="97">
        <v>6</v>
      </c>
      <c r="L72" s="96" t="s">
        <v>56</v>
      </c>
      <c r="M72" s="99"/>
      <c r="N72" s="100"/>
      <c r="O72" s="96">
        <v>6</v>
      </c>
      <c r="P72" s="101">
        <v>3000</v>
      </c>
      <c r="Q72" s="302">
        <f t="shared" si="43"/>
        <v>0</v>
      </c>
      <c r="R72" s="302">
        <f t="shared" si="44"/>
        <v>0</v>
      </c>
      <c r="S72" s="302">
        <f t="shared" si="45"/>
        <v>6</v>
      </c>
      <c r="T72" s="302">
        <f t="shared" si="46"/>
        <v>3000</v>
      </c>
      <c r="U72" s="298">
        <f t="shared" si="47"/>
        <v>18000</v>
      </c>
      <c r="V72" s="437">
        <f t="shared" si="48"/>
        <v>18000</v>
      </c>
      <c r="W72" s="316"/>
      <c r="X72" s="13"/>
      <c r="Y72" s="13"/>
      <c r="Z72" s="13"/>
      <c r="AA72" s="13"/>
      <c r="AB72" s="13"/>
      <c r="AC72" s="13"/>
      <c r="AD72" s="13"/>
      <c r="AE72" s="13"/>
      <c r="AF72" s="13"/>
      <c r="AG72" s="13"/>
      <c r="AH72" s="13"/>
      <c r="AI72" s="13"/>
      <c r="AJ72" s="13"/>
      <c r="AK72" s="13"/>
      <c r="AL72" s="13"/>
      <c r="AM72" s="24"/>
      <c r="AN72" s="24"/>
      <c r="AO72" s="24"/>
      <c r="AP72" s="24"/>
      <c r="AQ72" s="8"/>
      <c r="AR72" s="8"/>
      <c r="AS72" s="8"/>
      <c r="AT72" s="8"/>
      <c r="AU72" s="9"/>
      <c r="AV72" s="10"/>
      <c r="AW72" s="11"/>
      <c r="AX72" s="6"/>
      <c r="AY72" s="12"/>
      <c r="AZ72" s="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24"/>
      <c r="BZ72" s="24"/>
      <c r="CA72" s="24"/>
      <c r="CB72" s="24"/>
      <c r="CC72" s="8"/>
      <c r="CD72" s="8"/>
      <c r="CE72" s="8"/>
      <c r="CF72" s="8"/>
      <c r="CG72" s="9"/>
      <c r="CH72" s="10"/>
      <c r="CI72" s="11"/>
      <c r="CJ72" s="6"/>
      <c r="CK72" s="12"/>
      <c r="CL72" s="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24"/>
      <c r="DL72" s="24"/>
      <c r="DM72" s="24"/>
      <c r="DN72" s="24"/>
      <c r="DO72" s="8"/>
      <c r="DP72" s="8"/>
      <c r="DQ72" s="8"/>
      <c r="DR72" s="8"/>
      <c r="DS72" s="9"/>
      <c r="DT72" s="10"/>
      <c r="DU72" s="11"/>
      <c r="DV72" s="6"/>
      <c r="DW72" s="12"/>
      <c r="DX72" s="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24"/>
      <c r="EX72" s="24"/>
      <c r="EY72" s="24"/>
      <c r="EZ72" s="24"/>
      <c r="FA72" s="8"/>
      <c r="FB72" s="8"/>
      <c r="FC72" s="8"/>
      <c r="FD72" s="8"/>
      <c r="FE72" s="9"/>
      <c r="FF72" s="10"/>
      <c r="FG72" s="11"/>
      <c r="FH72" s="6"/>
      <c r="FI72" s="12"/>
      <c r="FJ72" s="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24"/>
      <c r="GJ72" s="24"/>
      <c r="GK72" s="24"/>
      <c r="GL72" s="24"/>
      <c r="GM72" s="8"/>
      <c r="GN72" s="8"/>
      <c r="GO72" s="8"/>
      <c r="GP72" s="8"/>
      <c r="GQ72" s="9"/>
      <c r="GR72" s="10"/>
      <c r="GS72" s="11"/>
      <c r="GT72" s="6"/>
      <c r="GU72" s="12"/>
      <c r="GV72" s="3"/>
      <c r="GW72" s="13"/>
      <c r="GX72" s="13"/>
      <c r="GY72" s="13"/>
      <c r="GZ72" s="13"/>
      <c r="HA72" s="13"/>
      <c r="HB72" s="13"/>
      <c r="HC72" s="13"/>
      <c r="HD72" s="13"/>
      <c r="HE72" s="13"/>
      <c r="HF72" s="13"/>
    </row>
    <row r="73" spans="1:214" s="14" customFormat="1" ht="48" customHeight="1">
      <c r="A73" s="560"/>
      <c r="B73" s="209">
        <v>53</v>
      </c>
      <c r="C73" s="214"/>
      <c r="D73" s="215" t="s">
        <v>1118</v>
      </c>
      <c r="E73" s="15" t="s">
        <v>386</v>
      </c>
      <c r="F73" s="16">
        <v>4</v>
      </c>
      <c r="G73" s="17" t="s">
        <v>387</v>
      </c>
      <c r="H73" s="17" t="s">
        <v>456</v>
      </c>
      <c r="I73" s="95" t="s">
        <v>279</v>
      </c>
      <c r="J73" s="96" t="s">
        <v>365</v>
      </c>
      <c r="K73" s="97">
        <v>6</v>
      </c>
      <c r="L73" s="96" t="s">
        <v>56</v>
      </c>
      <c r="M73" s="99"/>
      <c r="N73" s="100"/>
      <c r="O73" s="96">
        <v>6</v>
      </c>
      <c r="P73" s="101">
        <v>3000</v>
      </c>
      <c r="Q73" s="302">
        <f t="shared" si="43"/>
        <v>0</v>
      </c>
      <c r="R73" s="302">
        <f t="shared" si="44"/>
        <v>0</v>
      </c>
      <c r="S73" s="302">
        <f t="shared" si="45"/>
        <v>6</v>
      </c>
      <c r="T73" s="302">
        <f t="shared" si="46"/>
        <v>3000</v>
      </c>
      <c r="U73" s="298">
        <f t="shared" si="47"/>
        <v>18000</v>
      </c>
      <c r="V73" s="437">
        <f t="shared" si="48"/>
        <v>18000</v>
      </c>
      <c r="W73" s="316"/>
      <c r="X73" s="13"/>
      <c r="Y73" s="13"/>
      <c r="Z73" s="13"/>
      <c r="AA73" s="13"/>
      <c r="AB73" s="13"/>
      <c r="AC73" s="13"/>
      <c r="AD73" s="13"/>
      <c r="AE73" s="13"/>
      <c r="AF73" s="13"/>
      <c r="AG73" s="13"/>
      <c r="AH73" s="13"/>
      <c r="AI73" s="13"/>
      <c r="AJ73" s="13"/>
      <c r="AK73" s="13"/>
      <c r="AL73" s="13"/>
      <c r="AM73" s="24"/>
      <c r="AN73" s="24"/>
      <c r="AO73" s="24"/>
      <c r="AP73" s="24"/>
      <c r="AQ73" s="8"/>
      <c r="AR73" s="8"/>
      <c r="AS73" s="8"/>
      <c r="AT73" s="8"/>
      <c r="AU73" s="9"/>
      <c r="AV73" s="10"/>
      <c r="AW73" s="11"/>
      <c r="AX73" s="6"/>
      <c r="AY73" s="12"/>
      <c r="AZ73" s="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24"/>
      <c r="BZ73" s="24"/>
      <c r="CA73" s="24"/>
      <c r="CB73" s="24"/>
      <c r="CC73" s="8"/>
      <c r="CD73" s="8"/>
      <c r="CE73" s="8"/>
      <c r="CF73" s="8"/>
      <c r="CG73" s="9"/>
      <c r="CH73" s="10"/>
      <c r="CI73" s="11"/>
      <c r="CJ73" s="6"/>
      <c r="CK73" s="12"/>
      <c r="CL73" s="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24"/>
      <c r="DL73" s="24"/>
      <c r="DM73" s="24"/>
      <c r="DN73" s="24"/>
      <c r="DO73" s="8"/>
      <c r="DP73" s="8"/>
      <c r="DQ73" s="8"/>
      <c r="DR73" s="8"/>
      <c r="DS73" s="9"/>
      <c r="DT73" s="10"/>
      <c r="DU73" s="11"/>
      <c r="DV73" s="6"/>
      <c r="DW73" s="12"/>
      <c r="DX73" s="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24"/>
      <c r="EX73" s="24"/>
      <c r="EY73" s="24"/>
      <c r="EZ73" s="24"/>
      <c r="FA73" s="8"/>
      <c r="FB73" s="8"/>
      <c r="FC73" s="8"/>
      <c r="FD73" s="8"/>
      <c r="FE73" s="9"/>
      <c r="FF73" s="10"/>
      <c r="FG73" s="11"/>
      <c r="FH73" s="6"/>
      <c r="FI73" s="12"/>
      <c r="FJ73" s="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24"/>
      <c r="GJ73" s="24"/>
      <c r="GK73" s="24"/>
      <c r="GL73" s="24"/>
      <c r="GM73" s="8"/>
      <c r="GN73" s="8"/>
      <c r="GO73" s="8"/>
      <c r="GP73" s="8"/>
      <c r="GQ73" s="9"/>
      <c r="GR73" s="10"/>
      <c r="GS73" s="11"/>
      <c r="GT73" s="6"/>
      <c r="GU73" s="12"/>
      <c r="GV73" s="3"/>
      <c r="GW73" s="13"/>
      <c r="GX73" s="13"/>
      <c r="GY73" s="13"/>
      <c r="GZ73" s="13"/>
      <c r="HA73" s="13"/>
      <c r="HB73" s="13"/>
      <c r="HC73" s="13"/>
      <c r="HD73" s="13"/>
      <c r="HE73" s="13"/>
      <c r="HF73" s="13"/>
    </row>
    <row r="74" spans="1:214" s="14" customFormat="1" ht="48" customHeight="1">
      <c r="A74" s="560"/>
      <c r="B74" s="209">
        <v>54</v>
      </c>
      <c r="C74" s="214"/>
      <c r="D74" s="215" t="s">
        <v>1118</v>
      </c>
      <c r="E74" s="15" t="s">
        <v>386</v>
      </c>
      <c r="F74" s="16">
        <v>5</v>
      </c>
      <c r="G74" s="17" t="s">
        <v>397</v>
      </c>
      <c r="H74" s="326"/>
      <c r="I74" s="327" t="s">
        <v>202</v>
      </c>
      <c r="J74" s="328" t="s">
        <v>365</v>
      </c>
      <c r="K74" s="329">
        <v>6</v>
      </c>
      <c r="L74" s="328" t="s">
        <v>56</v>
      </c>
      <c r="M74" s="575"/>
      <c r="N74" s="330"/>
      <c r="O74" s="328">
        <v>6</v>
      </c>
      <c r="P74" s="331">
        <v>2500</v>
      </c>
      <c r="Q74" s="302">
        <f t="shared" si="43"/>
        <v>0</v>
      </c>
      <c r="R74" s="302">
        <f t="shared" si="44"/>
        <v>0</v>
      </c>
      <c r="S74" s="302">
        <f t="shared" si="45"/>
        <v>6</v>
      </c>
      <c r="T74" s="302">
        <f t="shared" si="46"/>
        <v>2500</v>
      </c>
      <c r="U74" s="298">
        <f t="shared" si="47"/>
        <v>15000</v>
      </c>
      <c r="V74" s="437">
        <f t="shared" si="48"/>
        <v>15000</v>
      </c>
      <c r="W74" s="316"/>
      <c r="X74" s="13"/>
      <c r="Y74" s="13"/>
      <c r="Z74" s="13"/>
      <c r="AA74" s="13"/>
      <c r="AB74" s="13"/>
      <c r="AC74" s="13"/>
      <c r="AD74" s="13"/>
      <c r="AE74" s="13"/>
      <c r="AF74" s="13"/>
      <c r="AG74" s="13"/>
      <c r="AH74" s="13"/>
      <c r="AI74" s="13"/>
      <c r="AJ74" s="13"/>
      <c r="AK74" s="13"/>
      <c r="AL74" s="13"/>
      <c r="AM74" s="24"/>
      <c r="AN74" s="24"/>
      <c r="AO74" s="24"/>
      <c r="AP74" s="24"/>
      <c r="AQ74" s="8"/>
      <c r="AR74" s="8"/>
      <c r="AS74" s="8"/>
      <c r="AT74" s="8"/>
      <c r="AU74" s="9"/>
      <c r="AV74" s="10"/>
      <c r="AW74" s="11"/>
      <c r="AX74" s="6"/>
      <c r="AY74" s="12"/>
      <c r="AZ74" s="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24"/>
      <c r="BZ74" s="24"/>
      <c r="CA74" s="24"/>
      <c r="CB74" s="24"/>
      <c r="CC74" s="8"/>
      <c r="CD74" s="8"/>
      <c r="CE74" s="8"/>
      <c r="CF74" s="8"/>
      <c r="CG74" s="9"/>
      <c r="CH74" s="10"/>
      <c r="CI74" s="11"/>
      <c r="CJ74" s="6"/>
      <c r="CK74" s="12"/>
      <c r="CL74" s="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24"/>
      <c r="DL74" s="24"/>
      <c r="DM74" s="24"/>
      <c r="DN74" s="24"/>
      <c r="DO74" s="8"/>
      <c r="DP74" s="8"/>
      <c r="DQ74" s="8"/>
      <c r="DR74" s="8"/>
      <c r="DS74" s="9"/>
      <c r="DT74" s="10"/>
      <c r="DU74" s="11"/>
      <c r="DV74" s="6"/>
      <c r="DW74" s="12"/>
      <c r="DX74" s="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24"/>
      <c r="EX74" s="24"/>
      <c r="EY74" s="24"/>
      <c r="EZ74" s="24"/>
      <c r="FA74" s="8"/>
      <c r="FB74" s="8"/>
      <c r="FC74" s="8"/>
      <c r="FD74" s="8"/>
      <c r="FE74" s="9"/>
      <c r="FF74" s="10"/>
      <c r="FG74" s="11"/>
      <c r="FH74" s="6"/>
      <c r="FI74" s="12"/>
      <c r="FJ74" s="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24"/>
      <c r="GJ74" s="24"/>
      <c r="GK74" s="24"/>
      <c r="GL74" s="24"/>
      <c r="GM74" s="8"/>
      <c r="GN74" s="8"/>
      <c r="GO74" s="8"/>
      <c r="GP74" s="8"/>
      <c r="GQ74" s="9"/>
      <c r="GR74" s="10"/>
      <c r="GS74" s="11"/>
      <c r="GT74" s="6"/>
      <c r="GU74" s="12"/>
      <c r="GV74" s="3"/>
      <c r="GW74" s="13"/>
      <c r="GX74" s="13"/>
      <c r="GY74" s="13"/>
      <c r="GZ74" s="13"/>
      <c r="HA74" s="13"/>
      <c r="HB74" s="13"/>
      <c r="HC74" s="13"/>
      <c r="HD74" s="13"/>
      <c r="HE74" s="13"/>
      <c r="HF74" s="13"/>
    </row>
    <row r="75" spans="1:214" s="14" customFormat="1" ht="48" customHeight="1">
      <c r="A75" s="560"/>
      <c r="B75" s="209">
        <v>55</v>
      </c>
      <c r="C75" s="214"/>
      <c r="D75" s="215" t="s">
        <v>1118</v>
      </c>
      <c r="E75" s="15" t="s">
        <v>386</v>
      </c>
      <c r="F75" s="16">
        <v>6</v>
      </c>
      <c r="G75" s="17" t="s">
        <v>397</v>
      </c>
      <c r="H75" s="17" t="s">
        <v>457</v>
      </c>
      <c r="I75" s="95" t="s">
        <v>202</v>
      </c>
      <c r="J75" s="96" t="s">
        <v>365</v>
      </c>
      <c r="K75" s="97">
        <v>6</v>
      </c>
      <c r="L75" s="96" t="s">
        <v>56</v>
      </c>
      <c r="M75" s="99"/>
      <c r="N75" s="100"/>
      <c r="O75" s="96">
        <v>6</v>
      </c>
      <c r="P75" s="101">
        <v>2500</v>
      </c>
      <c r="Q75" s="302">
        <f t="shared" si="43"/>
        <v>0</v>
      </c>
      <c r="R75" s="302">
        <f t="shared" si="44"/>
        <v>0</v>
      </c>
      <c r="S75" s="302">
        <f t="shared" si="45"/>
        <v>6</v>
      </c>
      <c r="T75" s="302">
        <f t="shared" si="46"/>
        <v>2500</v>
      </c>
      <c r="U75" s="298">
        <f t="shared" si="47"/>
        <v>15000</v>
      </c>
      <c r="V75" s="437">
        <f t="shared" si="48"/>
        <v>15000</v>
      </c>
      <c r="W75" s="316"/>
      <c r="X75" s="13"/>
      <c r="Y75" s="13"/>
      <c r="Z75" s="13"/>
      <c r="AA75" s="13"/>
      <c r="AB75" s="13"/>
      <c r="AC75" s="13"/>
      <c r="AD75" s="13"/>
      <c r="AE75" s="13"/>
      <c r="AF75" s="13"/>
      <c r="AG75" s="13"/>
      <c r="AH75" s="13"/>
      <c r="AI75" s="13"/>
      <c r="AJ75" s="13"/>
      <c r="AK75" s="13"/>
      <c r="AL75" s="13"/>
      <c r="AM75" s="24"/>
      <c r="AN75" s="24"/>
      <c r="AO75" s="24"/>
      <c r="AP75" s="24"/>
      <c r="AQ75" s="8"/>
      <c r="AR75" s="8"/>
      <c r="AS75" s="8"/>
      <c r="AT75" s="8"/>
      <c r="AU75" s="9"/>
      <c r="AV75" s="10"/>
      <c r="AW75" s="11"/>
      <c r="AX75" s="6"/>
      <c r="AY75" s="12"/>
      <c r="AZ75" s="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24"/>
      <c r="BZ75" s="24"/>
      <c r="CA75" s="24"/>
      <c r="CB75" s="24"/>
      <c r="CC75" s="8"/>
      <c r="CD75" s="8"/>
      <c r="CE75" s="8"/>
      <c r="CF75" s="8"/>
      <c r="CG75" s="9"/>
      <c r="CH75" s="10"/>
      <c r="CI75" s="11"/>
      <c r="CJ75" s="6"/>
      <c r="CK75" s="12"/>
      <c r="CL75" s="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24"/>
      <c r="DL75" s="24"/>
      <c r="DM75" s="24"/>
      <c r="DN75" s="24"/>
      <c r="DO75" s="8"/>
      <c r="DP75" s="8"/>
      <c r="DQ75" s="8"/>
      <c r="DR75" s="8"/>
      <c r="DS75" s="9"/>
      <c r="DT75" s="10"/>
      <c r="DU75" s="11"/>
      <c r="DV75" s="6"/>
      <c r="DW75" s="12"/>
      <c r="DX75" s="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24"/>
      <c r="EX75" s="24"/>
      <c r="EY75" s="24"/>
      <c r="EZ75" s="24"/>
      <c r="FA75" s="8"/>
      <c r="FB75" s="8"/>
      <c r="FC75" s="8"/>
      <c r="FD75" s="8"/>
      <c r="FE75" s="9"/>
      <c r="FF75" s="10"/>
      <c r="FG75" s="11"/>
      <c r="FH75" s="6"/>
      <c r="FI75" s="12"/>
      <c r="FJ75" s="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24"/>
      <c r="GJ75" s="24"/>
      <c r="GK75" s="24"/>
      <c r="GL75" s="24"/>
      <c r="GM75" s="8"/>
      <c r="GN75" s="8"/>
      <c r="GO75" s="8"/>
      <c r="GP75" s="8"/>
      <c r="GQ75" s="9"/>
      <c r="GR75" s="10"/>
      <c r="GS75" s="11"/>
      <c r="GT75" s="6"/>
      <c r="GU75" s="12"/>
      <c r="GV75" s="3"/>
      <c r="GW75" s="13"/>
      <c r="GX75" s="13"/>
      <c r="GY75" s="13"/>
      <c r="GZ75" s="13"/>
      <c r="HA75" s="13"/>
      <c r="HB75" s="13"/>
      <c r="HC75" s="13"/>
      <c r="HD75" s="13"/>
      <c r="HE75" s="13"/>
      <c r="HF75" s="13"/>
    </row>
    <row r="76" spans="1:214" s="14" customFormat="1" ht="48" customHeight="1">
      <c r="A76" s="560"/>
      <c r="B76" s="209">
        <v>56</v>
      </c>
      <c r="C76" s="214"/>
      <c r="D76" s="215" t="s">
        <v>1118</v>
      </c>
      <c r="E76" s="15" t="s">
        <v>386</v>
      </c>
      <c r="F76" s="16">
        <v>7</v>
      </c>
      <c r="G76" s="17" t="s">
        <v>394</v>
      </c>
      <c r="H76" s="326" t="s">
        <v>504</v>
      </c>
      <c r="I76" s="327" t="s">
        <v>255</v>
      </c>
      <c r="J76" s="328" t="s">
        <v>365</v>
      </c>
      <c r="K76" s="329">
        <v>6</v>
      </c>
      <c r="L76" s="328" t="s">
        <v>56</v>
      </c>
      <c r="M76" s="575"/>
      <c r="N76" s="330"/>
      <c r="O76" s="328">
        <v>6</v>
      </c>
      <c r="P76" s="331">
        <v>3000</v>
      </c>
      <c r="Q76" s="302">
        <f t="shared" si="43"/>
        <v>0</v>
      </c>
      <c r="R76" s="302">
        <f t="shared" si="44"/>
        <v>0</v>
      </c>
      <c r="S76" s="302">
        <f t="shared" si="45"/>
        <v>6</v>
      </c>
      <c r="T76" s="302">
        <f t="shared" si="46"/>
        <v>3000</v>
      </c>
      <c r="U76" s="298">
        <f t="shared" si="47"/>
        <v>18000</v>
      </c>
      <c r="V76" s="437">
        <f t="shared" si="48"/>
        <v>18000</v>
      </c>
      <c r="W76" s="316"/>
      <c r="X76" s="13"/>
      <c r="Y76" s="13"/>
      <c r="Z76" s="13"/>
      <c r="AA76" s="13"/>
      <c r="AB76" s="13"/>
      <c r="AC76" s="13"/>
      <c r="AD76" s="13"/>
      <c r="AE76" s="13"/>
      <c r="AF76" s="13"/>
      <c r="AG76" s="13"/>
      <c r="AH76" s="13"/>
      <c r="AI76" s="13"/>
      <c r="AJ76" s="13"/>
      <c r="AK76" s="13"/>
      <c r="AL76" s="13"/>
      <c r="AM76" s="24"/>
      <c r="AN76" s="24"/>
      <c r="AO76" s="24"/>
      <c r="AP76" s="24"/>
      <c r="AQ76" s="8"/>
      <c r="AR76" s="8"/>
      <c r="AS76" s="8"/>
      <c r="AT76" s="8"/>
      <c r="AU76" s="9"/>
      <c r="AV76" s="10"/>
      <c r="AW76" s="11"/>
      <c r="AX76" s="6"/>
      <c r="AY76" s="12"/>
      <c r="AZ76" s="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24"/>
      <c r="BZ76" s="24"/>
      <c r="CA76" s="24"/>
      <c r="CB76" s="24"/>
      <c r="CC76" s="8"/>
      <c r="CD76" s="8"/>
      <c r="CE76" s="8"/>
      <c r="CF76" s="8"/>
      <c r="CG76" s="9"/>
      <c r="CH76" s="10"/>
      <c r="CI76" s="11"/>
      <c r="CJ76" s="6"/>
      <c r="CK76" s="12"/>
      <c r="CL76" s="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24"/>
      <c r="DL76" s="24"/>
      <c r="DM76" s="24"/>
      <c r="DN76" s="24"/>
      <c r="DO76" s="8"/>
      <c r="DP76" s="8"/>
      <c r="DQ76" s="8"/>
      <c r="DR76" s="8"/>
      <c r="DS76" s="9"/>
      <c r="DT76" s="10"/>
      <c r="DU76" s="11"/>
      <c r="DV76" s="6"/>
      <c r="DW76" s="12"/>
      <c r="DX76" s="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24"/>
      <c r="EX76" s="24"/>
      <c r="EY76" s="24"/>
      <c r="EZ76" s="24"/>
      <c r="FA76" s="8"/>
      <c r="FB76" s="8"/>
      <c r="FC76" s="8"/>
      <c r="FD76" s="8"/>
      <c r="FE76" s="9"/>
      <c r="FF76" s="10"/>
      <c r="FG76" s="11"/>
      <c r="FH76" s="6"/>
      <c r="FI76" s="12"/>
      <c r="FJ76" s="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24"/>
      <c r="GJ76" s="24"/>
      <c r="GK76" s="24"/>
      <c r="GL76" s="24"/>
      <c r="GM76" s="8"/>
      <c r="GN76" s="8"/>
      <c r="GO76" s="8"/>
      <c r="GP76" s="8"/>
      <c r="GQ76" s="9"/>
      <c r="GR76" s="10"/>
      <c r="GS76" s="11"/>
      <c r="GT76" s="6"/>
      <c r="GU76" s="12"/>
      <c r="GV76" s="3"/>
      <c r="GW76" s="13"/>
      <c r="GX76" s="13"/>
      <c r="GY76" s="13"/>
      <c r="GZ76" s="13"/>
      <c r="HA76" s="13"/>
      <c r="HB76" s="13"/>
      <c r="HC76" s="13"/>
      <c r="HD76" s="13"/>
      <c r="HE76" s="13"/>
      <c r="HF76" s="13"/>
    </row>
    <row r="77" spans="1:214" s="14" customFormat="1" ht="48" customHeight="1">
      <c r="A77" s="560"/>
      <c r="B77" s="209">
        <v>57</v>
      </c>
      <c r="C77" s="214"/>
      <c r="D77" s="215" t="s">
        <v>1118</v>
      </c>
      <c r="E77" s="15" t="s">
        <v>386</v>
      </c>
      <c r="F77" s="16">
        <v>8</v>
      </c>
      <c r="G77" s="17" t="s">
        <v>387</v>
      </c>
      <c r="H77" s="17" t="s">
        <v>398</v>
      </c>
      <c r="I77" s="95" t="s">
        <v>279</v>
      </c>
      <c r="J77" s="96" t="s">
        <v>365</v>
      </c>
      <c r="K77" s="97">
        <v>6</v>
      </c>
      <c r="L77" s="96" t="s">
        <v>56</v>
      </c>
      <c r="M77" s="99"/>
      <c r="N77" s="100"/>
      <c r="O77" s="96">
        <v>6</v>
      </c>
      <c r="P77" s="101">
        <v>3000</v>
      </c>
      <c r="Q77" s="302">
        <f t="shared" si="43"/>
        <v>0</v>
      </c>
      <c r="R77" s="302">
        <f t="shared" si="44"/>
        <v>0</v>
      </c>
      <c r="S77" s="302">
        <f t="shared" si="45"/>
        <v>6</v>
      </c>
      <c r="T77" s="302">
        <f t="shared" si="46"/>
        <v>3000</v>
      </c>
      <c r="U77" s="298">
        <f t="shared" si="47"/>
        <v>18000</v>
      </c>
      <c r="V77" s="437">
        <f t="shared" si="48"/>
        <v>18000</v>
      </c>
      <c r="W77" s="316"/>
      <c r="X77" s="13"/>
      <c r="Y77" s="13"/>
      <c r="Z77" s="13"/>
      <c r="AA77" s="13"/>
      <c r="AB77" s="13"/>
      <c r="AC77" s="13"/>
      <c r="AD77" s="13"/>
      <c r="AE77" s="13"/>
      <c r="AF77" s="13"/>
      <c r="AG77" s="13"/>
      <c r="AH77" s="13"/>
      <c r="AI77" s="13"/>
      <c r="AJ77" s="13"/>
      <c r="AK77" s="13"/>
      <c r="AL77" s="13"/>
      <c r="AM77" s="24"/>
      <c r="AN77" s="24"/>
      <c r="AO77" s="24"/>
      <c r="AP77" s="24"/>
      <c r="AQ77" s="8"/>
      <c r="AR77" s="8"/>
      <c r="AS77" s="8"/>
      <c r="AT77" s="8"/>
      <c r="AU77" s="9"/>
      <c r="AV77" s="10"/>
      <c r="AW77" s="11"/>
      <c r="AX77" s="6"/>
      <c r="AY77" s="12"/>
      <c r="AZ77" s="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24"/>
      <c r="BZ77" s="24"/>
      <c r="CA77" s="24"/>
      <c r="CB77" s="24"/>
      <c r="CC77" s="8"/>
      <c r="CD77" s="8"/>
      <c r="CE77" s="8"/>
      <c r="CF77" s="8"/>
      <c r="CG77" s="9"/>
      <c r="CH77" s="10"/>
      <c r="CI77" s="11"/>
      <c r="CJ77" s="6"/>
      <c r="CK77" s="12"/>
      <c r="CL77" s="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24"/>
      <c r="DL77" s="24"/>
      <c r="DM77" s="24"/>
      <c r="DN77" s="24"/>
      <c r="DO77" s="8"/>
      <c r="DP77" s="8"/>
      <c r="DQ77" s="8"/>
      <c r="DR77" s="8"/>
      <c r="DS77" s="9"/>
      <c r="DT77" s="10"/>
      <c r="DU77" s="11"/>
      <c r="DV77" s="6"/>
      <c r="DW77" s="12"/>
      <c r="DX77" s="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24"/>
      <c r="EX77" s="24"/>
      <c r="EY77" s="24"/>
      <c r="EZ77" s="24"/>
      <c r="FA77" s="8"/>
      <c r="FB77" s="8"/>
      <c r="FC77" s="8"/>
      <c r="FD77" s="8"/>
      <c r="FE77" s="9"/>
      <c r="FF77" s="10"/>
      <c r="FG77" s="11"/>
      <c r="FH77" s="6"/>
      <c r="FI77" s="12"/>
      <c r="FJ77" s="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24"/>
      <c r="GJ77" s="24"/>
      <c r="GK77" s="24"/>
      <c r="GL77" s="24"/>
      <c r="GM77" s="8"/>
      <c r="GN77" s="8"/>
      <c r="GO77" s="8"/>
      <c r="GP77" s="8"/>
      <c r="GQ77" s="9"/>
      <c r="GR77" s="10"/>
      <c r="GS77" s="11"/>
      <c r="GT77" s="6"/>
      <c r="GU77" s="12"/>
      <c r="GV77" s="3"/>
      <c r="GW77" s="13"/>
      <c r="GX77" s="13"/>
      <c r="GY77" s="13"/>
      <c r="GZ77" s="13"/>
      <c r="HA77" s="13"/>
      <c r="HB77" s="13"/>
      <c r="HC77" s="13"/>
      <c r="HD77" s="13"/>
      <c r="HE77" s="13"/>
      <c r="HF77" s="13"/>
    </row>
    <row r="78" spans="1:214" s="14" customFormat="1" ht="48" customHeight="1">
      <c r="A78" s="560"/>
      <c r="B78" s="209">
        <v>58</v>
      </c>
      <c r="C78" s="214"/>
      <c r="D78" s="215" t="s">
        <v>1118</v>
      </c>
      <c r="E78" s="15" t="s">
        <v>386</v>
      </c>
      <c r="F78" s="16">
        <v>9</v>
      </c>
      <c r="G78" s="17" t="s">
        <v>396</v>
      </c>
      <c r="H78" s="326" t="s">
        <v>470</v>
      </c>
      <c r="I78" s="327" t="s">
        <v>310</v>
      </c>
      <c r="J78" s="328" t="s">
        <v>365</v>
      </c>
      <c r="K78" s="329">
        <v>6</v>
      </c>
      <c r="L78" s="328" t="s">
        <v>56</v>
      </c>
      <c r="M78" s="575"/>
      <c r="N78" s="330"/>
      <c r="O78" s="328">
        <v>6</v>
      </c>
      <c r="P78" s="331">
        <v>2500</v>
      </c>
      <c r="Q78" s="302">
        <f t="shared" si="43"/>
        <v>0</v>
      </c>
      <c r="R78" s="302">
        <f t="shared" si="44"/>
        <v>0</v>
      </c>
      <c r="S78" s="302">
        <f t="shared" si="45"/>
        <v>6</v>
      </c>
      <c r="T78" s="302">
        <f t="shared" si="46"/>
        <v>2500</v>
      </c>
      <c r="U78" s="298">
        <f t="shared" si="47"/>
        <v>15000</v>
      </c>
      <c r="V78" s="437">
        <f t="shared" si="48"/>
        <v>15000</v>
      </c>
      <c r="W78" s="316"/>
      <c r="X78" s="13"/>
      <c r="Y78" s="13"/>
      <c r="Z78" s="13"/>
      <c r="AA78" s="13"/>
      <c r="AB78" s="13"/>
      <c r="AC78" s="13"/>
      <c r="AD78" s="13"/>
      <c r="AE78" s="13"/>
      <c r="AF78" s="13"/>
      <c r="AG78" s="13"/>
      <c r="AH78" s="13"/>
      <c r="AI78" s="13"/>
      <c r="AJ78" s="13"/>
      <c r="AK78" s="13"/>
      <c r="AL78" s="13"/>
      <c r="AM78" s="24"/>
      <c r="AN78" s="24"/>
      <c r="AO78" s="24"/>
      <c r="AP78" s="24"/>
      <c r="AQ78" s="8"/>
      <c r="AR78" s="8"/>
      <c r="AS78" s="8"/>
      <c r="AT78" s="8"/>
      <c r="AU78" s="9"/>
      <c r="AV78" s="10"/>
      <c r="AW78" s="11"/>
      <c r="AX78" s="6"/>
      <c r="AY78" s="12"/>
      <c r="AZ78" s="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24"/>
      <c r="BZ78" s="24"/>
      <c r="CA78" s="24"/>
      <c r="CB78" s="24"/>
      <c r="CC78" s="8"/>
      <c r="CD78" s="8"/>
      <c r="CE78" s="8"/>
      <c r="CF78" s="8"/>
      <c r="CG78" s="9"/>
      <c r="CH78" s="10"/>
      <c r="CI78" s="11"/>
      <c r="CJ78" s="6"/>
      <c r="CK78" s="12"/>
      <c r="CL78" s="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24"/>
      <c r="DL78" s="24"/>
      <c r="DM78" s="24"/>
      <c r="DN78" s="24"/>
      <c r="DO78" s="8"/>
      <c r="DP78" s="8"/>
      <c r="DQ78" s="8"/>
      <c r="DR78" s="8"/>
      <c r="DS78" s="9"/>
      <c r="DT78" s="10"/>
      <c r="DU78" s="11"/>
      <c r="DV78" s="6"/>
      <c r="DW78" s="12"/>
      <c r="DX78" s="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24"/>
      <c r="EX78" s="24"/>
      <c r="EY78" s="24"/>
      <c r="EZ78" s="24"/>
      <c r="FA78" s="8"/>
      <c r="FB78" s="8"/>
      <c r="FC78" s="8"/>
      <c r="FD78" s="8"/>
      <c r="FE78" s="9"/>
      <c r="FF78" s="10"/>
      <c r="FG78" s="11"/>
      <c r="FH78" s="6"/>
      <c r="FI78" s="12"/>
      <c r="FJ78" s="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24"/>
      <c r="GJ78" s="24"/>
      <c r="GK78" s="24"/>
      <c r="GL78" s="24"/>
      <c r="GM78" s="8"/>
      <c r="GN78" s="8"/>
      <c r="GO78" s="8"/>
      <c r="GP78" s="8"/>
      <c r="GQ78" s="9"/>
      <c r="GR78" s="10"/>
      <c r="GS78" s="11"/>
      <c r="GT78" s="6"/>
      <c r="GU78" s="12"/>
      <c r="GV78" s="3"/>
      <c r="GW78" s="13"/>
      <c r="GX78" s="13"/>
      <c r="GY78" s="13"/>
      <c r="GZ78" s="13"/>
      <c r="HA78" s="13"/>
      <c r="HB78" s="13"/>
      <c r="HC78" s="13"/>
      <c r="HD78" s="13"/>
      <c r="HE78" s="13"/>
      <c r="HF78" s="13"/>
    </row>
    <row r="79" spans="1:214" s="7" customFormat="1" ht="48" customHeight="1">
      <c r="A79" s="322"/>
      <c r="B79" s="347">
        <v>59</v>
      </c>
      <c r="C79" s="323"/>
      <c r="D79" s="327" t="s">
        <v>1118</v>
      </c>
      <c r="E79" s="15" t="s">
        <v>386</v>
      </c>
      <c r="F79" s="16">
        <v>10</v>
      </c>
      <c r="G79" s="17" t="s">
        <v>404</v>
      </c>
      <c r="H79" s="17" t="s">
        <v>410</v>
      </c>
      <c r="I79" s="95" t="s">
        <v>311</v>
      </c>
      <c r="J79" s="96" t="s">
        <v>365</v>
      </c>
      <c r="K79" s="97">
        <v>6</v>
      </c>
      <c r="L79" s="96" t="s">
        <v>56</v>
      </c>
      <c r="M79" s="99"/>
      <c r="N79" s="100"/>
      <c r="O79" s="96">
        <v>6</v>
      </c>
      <c r="P79" s="101">
        <v>2500</v>
      </c>
      <c r="Q79" s="302">
        <f t="shared" si="43"/>
        <v>0</v>
      </c>
      <c r="R79" s="302">
        <f t="shared" si="44"/>
        <v>0</v>
      </c>
      <c r="S79" s="302">
        <f t="shared" si="45"/>
        <v>6</v>
      </c>
      <c r="T79" s="302">
        <f t="shared" si="46"/>
        <v>2500</v>
      </c>
      <c r="U79" s="298">
        <f t="shared" si="47"/>
        <v>15000</v>
      </c>
      <c r="V79" s="437">
        <f t="shared" si="48"/>
        <v>15000</v>
      </c>
      <c r="W79" s="316"/>
    </row>
    <row r="80" spans="1:214" s="14" customFormat="1" ht="48" customHeight="1">
      <c r="A80" s="560"/>
      <c r="B80" s="209">
        <v>60</v>
      </c>
      <c r="C80" s="214"/>
      <c r="D80" s="215" t="s">
        <v>1118</v>
      </c>
      <c r="E80" s="15" t="s">
        <v>386</v>
      </c>
      <c r="F80" s="16">
        <v>11</v>
      </c>
      <c r="G80" s="17" t="s">
        <v>404</v>
      </c>
      <c r="H80" s="326" t="s">
        <v>409</v>
      </c>
      <c r="I80" s="327" t="s">
        <v>311</v>
      </c>
      <c r="J80" s="328" t="s">
        <v>365</v>
      </c>
      <c r="K80" s="329">
        <v>6</v>
      </c>
      <c r="L80" s="328" t="s">
        <v>56</v>
      </c>
      <c r="M80" s="575"/>
      <c r="N80" s="330"/>
      <c r="O80" s="328">
        <v>6</v>
      </c>
      <c r="P80" s="331">
        <v>2500</v>
      </c>
      <c r="Q80" s="302">
        <f t="shared" ref="Q80:T81" si="49">M80</f>
        <v>0</v>
      </c>
      <c r="R80" s="302">
        <f t="shared" si="49"/>
        <v>0</v>
      </c>
      <c r="S80" s="302">
        <f t="shared" si="49"/>
        <v>6</v>
      </c>
      <c r="T80" s="302">
        <f t="shared" si="49"/>
        <v>2500</v>
      </c>
      <c r="U80" s="298">
        <f t="shared" si="47"/>
        <v>15000</v>
      </c>
      <c r="V80" s="437">
        <f t="shared" si="48"/>
        <v>15000</v>
      </c>
      <c r="W80" s="316"/>
      <c r="X80" s="13"/>
      <c r="Y80" s="13"/>
      <c r="Z80" s="13"/>
      <c r="AA80" s="13"/>
      <c r="AB80" s="13"/>
      <c r="AC80" s="13"/>
      <c r="AD80" s="13"/>
      <c r="AE80" s="13"/>
      <c r="AF80" s="13"/>
      <c r="AG80" s="13"/>
      <c r="AH80" s="13"/>
      <c r="AI80" s="13"/>
      <c r="AJ80" s="13"/>
      <c r="AK80" s="13"/>
      <c r="AL80" s="13"/>
      <c r="AM80" s="24"/>
      <c r="AN80" s="24"/>
      <c r="AO80" s="24"/>
      <c r="AP80" s="24"/>
      <c r="AQ80" s="8"/>
      <c r="AR80" s="8"/>
      <c r="AS80" s="8"/>
      <c r="AT80" s="8"/>
      <c r="AU80" s="9"/>
      <c r="AV80" s="10"/>
      <c r="AW80" s="11"/>
      <c r="AX80" s="6"/>
      <c r="AY80" s="12"/>
      <c r="AZ80" s="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24"/>
      <c r="BZ80" s="24"/>
      <c r="CA80" s="24"/>
      <c r="CB80" s="24"/>
      <c r="CC80" s="8"/>
      <c r="CD80" s="8"/>
      <c r="CE80" s="8"/>
      <c r="CF80" s="8"/>
      <c r="CG80" s="9"/>
      <c r="CH80" s="10"/>
      <c r="CI80" s="11"/>
      <c r="CJ80" s="6"/>
      <c r="CK80" s="12"/>
      <c r="CL80" s="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24"/>
      <c r="DL80" s="24"/>
      <c r="DM80" s="24"/>
      <c r="DN80" s="24"/>
      <c r="DO80" s="8"/>
      <c r="DP80" s="8"/>
      <c r="DQ80" s="8"/>
      <c r="DR80" s="8"/>
      <c r="DS80" s="9"/>
      <c r="DT80" s="10"/>
      <c r="DU80" s="11"/>
      <c r="DV80" s="6"/>
      <c r="DW80" s="12"/>
      <c r="DX80" s="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24"/>
      <c r="EX80" s="24"/>
      <c r="EY80" s="24"/>
      <c r="EZ80" s="24"/>
      <c r="FA80" s="8"/>
      <c r="FB80" s="8"/>
      <c r="FC80" s="8"/>
      <c r="FD80" s="8"/>
      <c r="FE80" s="9"/>
      <c r="FF80" s="10"/>
      <c r="FG80" s="11"/>
      <c r="FH80" s="6"/>
      <c r="FI80" s="12"/>
      <c r="FJ80" s="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24"/>
      <c r="GJ80" s="24"/>
      <c r="GK80" s="24"/>
      <c r="GL80" s="24"/>
      <c r="GM80" s="8"/>
      <c r="GN80" s="8"/>
      <c r="GO80" s="8"/>
      <c r="GP80" s="8"/>
      <c r="GQ80" s="9"/>
      <c r="GR80" s="10"/>
      <c r="GS80" s="11"/>
      <c r="GT80" s="6"/>
      <c r="GU80" s="12"/>
      <c r="GV80" s="3"/>
      <c r="GW80" s="13"/>
      <c r="GX80" s="13"/>
      <c r="GY80" s="13"/>
      <c r="GZ80" s="13"/>
      <c r="HA80" s="13"/>
      <c r="HB80" s="13"/>
      <c r="HC80" s="13"/>
      <c r="HD80" s="13"/>
      <c r="HE80" s="13"/>
      <c r="HF80" s="13"/>
    </row>
    <row r="81" spans="1:214" s="14" customFormat="1" ht="48" customHeight="1">
      <c r="A81" s="560"/>
      <c r="B81" s="209">
        <v>61</v>
      </c>
      <c r="C81" s="214"/>
      <c r="D81" s="215" t="s">
        <v>1118</v>
      </c>
      <c r="E81" s="15" t="s">
        <v>386</v>
      </c>
      <c r="F81" s="16">
        <v>12</v>
      </c>
      <c r="G81" s="17" t="s">
        <v>398</v>
      </c>
      <c r="H81" s="326" t="s">
        <v>411</v>
      </c>
      <c r="I81" s="327" t="s">
        <v>207</v>
      </c>
      <c r="J81" s="328" t="s">
        <v>365</v>
      </c>
      <c r="K81" s="329">
        <v>6</v>
      </c>
      <c r="L81" s="328" t="s">
        <v>56</v>
      </c>
      <c r="M81" s="575"/>
      <c r="N81" s="330"/>
      <c r="O81" s="328">
        <v>6</v>
      </c>
      <c r="P81" s="331">
        <v>3000</v>
      </c>
      <c r="Q81" s="302">
        <f t="shared" si="49"/>
        <v>0</v>
      </c>
      <c r="R81" s="302">
        <f t="shared" si="49"/>
        <v>0</v>
      </c>
      <c r="S81" s="302">
        <f t="shared" si="49"/>
        <v>6</v>
      </c>
      <c r="T81" s="302">
        <f t="shared" si="49"/>
        <v>3000</v>
      </c>
      <c r="U81" s="298">
        <f t="shared" ref="U81" si="50">IF(Q81+R81=0,S81*T81,OR(IF(Q81+S81=0,R81*T81),OR(IF(R81+S81=0,Q81*T81))))</f>
        <v>18000</v>
      </c>
      <c r="V81" s="437">
        <f t="shared" ref="V81" si="51">IF(U81=TRUE,(Q81+R81+S81)*T81,U81)</f>
        <v>18000</v>
      </c>
      <c r="W81" s="316"/>
      <c r="X81" s="13"/>
      <c r="Y81" s="13"/>
      <c r="Z81" s="13"/>
      <c r="AA81" s="13"/>
      <c r="AB81" s="13"/>
      <c r="AC81" s="13"/>
      <c r="AD81" s="13"/>
      <c r="AE81" s="13"/>
      <c r="AF81" s="13"/>
      <c r="AG81" s="13"/>
      <c r="AH81" s="13"/>
      <c r="AI81" s="13"/>
      <c r="AJ81" s="13"/>
      <c r="AK81" s="13"/>
      <c r="AL81" s="13"/>
      <c r="AM81" s="24"/>
      <c r="AN81" s="24"/>
      <c r="AO81" s="24"/>
      <c r="AP81" s="24"/>
      <c r="AQ81" s="8"/>
      <c r="AR81" s="8"/>
      <c r="AS81" s="8"/>
      <c r="AT81" s="8"/>
      <c r="AU81" s="9"/>
      <c r="AV81" s="10"/>
      <c r="AW81" s="11"/>
      <c r="AX81" s="6"/>
      <c r="AY81" s="12"/>
      <c r="AZ81" s="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24"/>
      <c r="BZ81" s="24"/>
      <c r="CA81" s="24"/>
      <c r="CB81" s="24"/>
      <c r="CC81" s="8"/>
      <c r="CD81" s="8"/>
      <c r="CE81" s="8"/>
      <c r="CF81" s="8"/>
      <c r="CG81" s="9"/>
      <c r="CH81" s="10"/>
      <c r="CI81" s="11"/>
      <c r="CJ81" s="6"/>
      <c r="CK81" s="12"/>
      <c r="CL81" s="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24"/>
      <c r="DL81" s="24"/>
      <c r="DM81" s="24"/>
      <c r="DN81" s="24"/>
      <c r="DO81" s="8"/>
      <c r="DP81" s="8"/>
      <c r="DQ81" s="8"/>
      <c r="DR81" s="8"/>
      <c r="DS81" s="9"/>
      <c r="DT81" s="10"/>
      <c r="DU81" s="11"/>
      <c r="DV81" s="6"/>
      <c r="DW81" s="12"/>
      <c r="DX81" s="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24"/>
      <c r="EX81" s="24"/>
      <c r="EY81" s="24"/>
      <c r="EZ81" s="24"/>
      <c r="FA81" s="8"/>
      <c r="FB81" s="8"/>
      <c r="FC81" s="8"/>
      <c r="FD81" s="8"/>
      <c r="FE81" s="9"/>
      <c r="FF81" s="10"/>
      <c r="FG81" s="11"/>
      <c r="FH81" s="6"/>
      <c r="FI81" s="12"/>
      <c r="FJ81" s="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24"/>
      <c r="GJ81" s="24"/>
      <c r="GK81" s="24"/>
      <c r="GL81" s="24"/>
      <c r="GM81" s="8"/>
      <c r="GN81" s="8"/>
      <c r="GO81" s="8"/>
      <c r="GP81" s="8"/>
      <c r="GQ81" s="9"/>
      <c r="GR81" s="10"/>
      <c r="GS81" s="11"/>
      <c r="GT81" s="6"/>
      <c r="GU81" s="12"/>
      <c r="GV81" s="3"/>
      <c r="GW81" s="13"/>
      <c r="GX81" s="13"/>
      <c r="GY81" s="13"/>
      <c r="GZ81" s="13"/>
      <c r="HA81" s="13"/>
      <c r="HB81" s="13"/>
      <c r="HC81" s="13"/>
      <c r="HD81" s="13"/>
      <c r="HE81" s="13"/>
      <c r="HF81" s="13"/>
    </row>
    <row r="82" spans="1:214" s="7" customFormat="1" ht="48" customHeight="1" thickBot="1">
      <c r="A82" s="417"/>
      <c r="B82" s="407">
        <v>62</v>
      </c>
      <c r="C82" s="408"/>
      <c r="D82" s="419" t="s">
        <v>1118</v>
      </c>
      <c r="E82" s="102" t="s">
        <v>386</v>
      </c>
      <c r="F82" s="40">
        <v>13</v>
      </c>
      <c r="G82" s="410" t="s">
        <v>395</v>
      </c>
      <c r="H82" s="411" t="s">
        <v>648</v>
      </c>
      <c r="I82" s="419" t="s">
        <v>277</v>
      </c>
      <c r="J82" s="412" t="s">
        <v>365</v>
      </c>
      <c r="K82" s="420">
        <v>6</v>
      </c>
      <c r="L82" s="412" t="s">
        <v>56</v>
      </c>
      <c r="M82" s="421"/>
      <c r="N82" s="422"/>
      <c r="O82" s="412">
        <v>6</v>
      </c>
      <c r="P82" s="423">
        <v>2000</v>
      </c>
      <c r="Q82" s="302">
        <f t="shared" ref="Q82" si="52">M82</f>
        <v>0</v>
      </c>
      <c r="R82" s="302">
        <f t="shared" ref="R82" si="53">N82</f>
        <v>0</v>
      </c>
      <c r="S82" s="302">
        <f t="shared" ref="S82" si="54">O82</f>
        <v>6</v>
      </c>
      <c r="T82" s="302">
        <f t="shared" ref="T82" si="55">P82</f>
        <v>2000</v>
      </c>
      <c r="U82" s="298">
        <f t="shared" ref="U82" si="56">IF(Q82+R82=0,S82*T82,OR(IF(Q82+S82=0,R82*T82),OR(IF(R82+S82=0,Q82*T82))))</f>
        <v>12000</v>
      </c>
      <c r="V82" s="437">
        <f t="shared" ref="V82" si="57">IF(U82=TRUE,(Q82+R82+S82)*T82,U82)</f>
        <v>12000</v>
      </c>
      <c r="W82" s="315"/>
    </row>
    <row r="83" spans="1:214" s="14" customFormat="1" ht="48" customHeight="1" thickBot="1">
      <c r="A83" s="219" t="s">
        <v>373</v>
      </c>
      <c r="B83" s="220"/>
      <c r="C83" s="221">
        <v>69540387</v>
      </c>
      <c r="D83" s="771" t="s">
        <v>1116</v>
      </c>
      <c r="E83" s="772"/>
      <c r="F83" s="772"/>
      <c r="G83" s="772"/>
      <c r="H83" s="772"/>
      <c r="I83" s="229"/>
      <c r="J83" s="229"/>
      <c r="K83" s="229"/>
      <c r="L83" s="230"/>
      <c r="M83" s="231"/>
      <c r="N83" s="232"/>
      <c r="O83" s="231"/>
      <c r="P83" s="232"/>
      <c r="Q83" s="116"/>
      <c r="R83" s="116"/>
      <c r="S83" s="116"/>
      <c r="T83" s="116"/>
      <c r="U83" s="164"/>
      <c r="V83" s="163"/>
      <c r="W83" s="163"/>
      <c r="X83" s="13"/>
      <c r="Y83" s="13"/>
      <c r="Z83" s="13"/>
      <c r="AA83" s="13"/>
      <c r="AB83" s="13"/>
      <c r="AC83" s="13"/>
      <c r="AD83" s="13"/>
      <c r="AE83" s="13"/>
      <c r="AF83" s="13"/>
      <c r="AG83" s="13"/>
      <c r="AH83" s="13"/>
      <c r="AI83" s="13"/>
      <c r="AJ83" s="13"/>
      <c r="AK83" s="13"/>
      <c r="AL83" s="13"/>
      <c r="AM83" s="24"/>
      <c r="AN83" s="24"/>
      <c r="AO83" s="24"/>
      <c r="AP83" s="24"/>
      <c r="AQ83" s="8"/>
      <c r="AR83" s="8"/>
      <c r="AS83" s="8"/>
      <c r="AT83" s="8"/>
      <c r="AU83" s="9"/>
      <c r="AV83" s="10"/>
      <c r="AW83" s="11"/>
      <c r="AX83" s="6"/>
      <c r="AY83" s="12"/>
      <c r="AZ83" s="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24"/>
      <c r="BZ83" s="24"/>
      <c r="CA83" s="24"/>
      <c r="CB83" s="24"/>
      <c r="CC83" s="8"/>
      <c r="CD83" s="8"/>
      <c r="CE83" s="8"/>
      <c r="CF83" s="8"/>
      <c r="CG83" s="9"/>
      <c r="CH83" s="10"/>
      <c r="CI83" s="11"/>
      <c r="CJ83" s="6"/>
      <c r="CK83" s="12"/>
      <c r="CL83" s="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24"/>
      <c r="DL83" s="24"/>
      <c r="DM83" s="24"/>
      <c r="DN83" s="24"/>
      <c r="DO83" s="8"/>
      <c r="DP83" s="8"/>
      <c r="DQ83" s="8"/>
      <c r="DR83" s="8"/>
      <c r="DS83" s="9"/>
      <c r="DT83" s="10"/>
      <c r="DU83" s="11"/>
      <c r="DV83" s="6"/>
      <c r="DW83" s="12"/>
      <c r="DX83" s="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24"/>
      <c r="EX83" s="24"/>
      <c r="EY83" s="24"/>
      <c r="EZ83" s="24"/>
      <c r="FA83" s="8"/>
      <c r="FB83" s="8"/>
      <c r="FC83" s="8"/>
      <c r="FD83" s="8"/>
      <c r="FE83" s="9"/>
      <c r="FF83" s="10"/>
      <c r="FG83" s="11"/>
      <c r="FH83" s="6"/>
      <c r="FI83" s="12"/>
      <c r="FJ83" s="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24"/>
      <c r="GJ83" s="24"/>
      <c r="GK83" s="24"/>
      <c r="GL83" s="24"/>
      <c r="GM83" s="8"/>
      <c r="GN83" s="8"/>
      <c r="GO83" s="8"/>
      <c r="GP83" s="8"/>
      <c r="GQ83" s="9"/>
      <c r="GR83" s="10"/>
      <c r="GS83" s="11"/>
      <c r="GT83" s="6"/>
      <c r="GU83" s="12"/>
      <c r="GV83" s="3"/>
      <c r="GW83" s="13"/>
      <c r="GX83" s="13"/>
      <c r="GY83" s="13"/>
      <c r="GZ83" s="13"/>
      <c r="HA83" s="13"/>
      <c r="HB83" s="13"/>
      <c r="HC83" s="13"/>
      <c r="HD83" s="13"/>
      <c r="HE83" s="13"/>
      <c r="HF83" s="13"/>
    </row>
    <row r="84" spans="1:214" s="7" customFormat="1" ht="48" customHeight="1">
      <c r="A84" s="390"/>
      <c r="B84" s="200">
        <v>63</v>
      </c>
      <c r="C84" s="196"/>
      <c r="D84" s="367" t="s">
        <v>1090</v>
      </c>
      <c r="E84" s="367" t="s">
        <v>388</v>
      </c>
      <c r="F84" s="369">
        <v>1</v>
      </c>
      <c r="G84" s="368" t="s">
        <v>389</v>
      </c>
      <c r="H84" s="368"/>
      <c r="I84" s="370" t="s">
        <v>226</v>
      </c>
      <c r="J84" s="372" t="s">
        <v>364</v>
      </c>
      <c r="K84" s="396">
        <v>6</v>
      </c>
      <c r="L84" s="374" t="s">
        <v>56</v>
      </c>
      <c r="M84" s="242"/>
      <c r="N84" s="93"/>
      <c r="O84" s="89">
        <v>6</v>
      </c>
      <c r="P84" s="94">
        <v>2000</v>
      </c>
      <c r="Q84" s="301">
        <f t="shared" ref="Q84:T86" si="58">M84</f>
        <v>0</v>
      </c>
      <c r="R84" s="301">
        <f t="shared" si="58"/>
        <v>0</v>
      </c>
      <c r="S84" s="301">
        <f t="shared" si="58"/>
        <v>6</v>
      </c>
      <c r="T84" s="301">
        <f t="shared" si="58"/>
        <v>2000</v>
      </c>
      <c r="U84" s="296">
        <f>IF(Q84+R84=0,S84*T84,OR(IF(Q84+S84=0,R84*T84),OR(IF(R84+S84=0,Q84*T84))))</f>
        <v>12000</v>
      </c>
      <c r="V84" s="441">
        <f>IF(U84=TRUE,(Q84+R84+S84)*T84,U84)</f>
        <v>12000</v>
      </c>
      <c r="W84" s="321"/>
    </row>
    <row r="85" spans="1:214" s="7" customFormat="1" ht="48" customHeight="1">
      <c r="A85" s="208"/>
      <c r="B85" s="209">
        <v>64</v>
      </c>
      <c r="C85" s="210"/>
      <c r="D85" s="15" t="s">
        <v>1090</v>
      </c>
      <c r="E85" s="15" t="s">
        <v>388</v>
      </c>
      <c r="F85" s="16">
        <v>2</v>
      </c>
      <c r="G85" s="17" t="s">
        <v>291</v>
      </c>
      <c r="H85" s="17"/>
      <c r="I85" s="95" t="s">
        <v>175</v>
      </c>
      <c r="J85" s="96" t="s">
        <v>364</v>
      </c>
      <c r="K85" s="213">
        <v>6</v>
      </c>
      <c r="L85" s="123" t="s">
        <v>56</v>
      </c>
      <c r="M85" s="570"/>
      <c r="N85" s="571"/>
      <c r="O85" s="572">
        <v>6</v>
      </c>
      <c r="P85" s="573">
        <v>2000</v>
      </c>
      <c r="Q85" s="574">
        <f t="shared" si="58"/>
        <v>0</v>
      </c>
      <c r="R85" s="574">
        <f t="shared" si="58"/>
        <v>0</v>
      </c>
      <c r="S85" s="574">
        <f t="shared" si="58"/>
        <v>6</v>
      </c>
      <c r="T85" s="574">
        <f t="shared" si="58"/>
        <v>2000</v>
      </c>
      <c r="U85" s="563">
        <f>IF(Q85+R85=0,S85*T85,OR(IF(Q85+S85=0,R85*T85),OR(IF(R85+S85=0,Q85*T85))))</f>
        <v>12000</v>
      </c>
      <c r="V85" s="441">
        <f>IF(U85=TRUE,(Q85+R85+S85)*T85,U85)</f>
        <v>12000</v>
      </c>
      <c r="W85" s="316"/>
    </row>
    <row r="86" spans="1:214" s="7" customFormat="1" ht="48" customHeight="1" thickBot="1">
      <c r="A86" s="216"/>
      <c r="B86" s="217">
        <v>65</v>
      </c>
      <c r="C86" s="218"/>
      <c r="D86" s="33" t="s">
        <v>1090</v>
      </c>
      <c r="E86" s="33" t="s">
        <v>386</v>
      </c>
      <c r="F86" s="40">
        <v>3</v>
      </c>
      <c r="G86" s="39" t="s">
        <v>387</v>
      </c>
      <c r="H86" s="39"/>
      <c r="I86" s="102" t="s">
        <v>279</v>
      </c>
      <c r="J86" s="103" t="s">
        <v>364</v>
      </c>
      <c r="K86" s="397">
        <v>6</v>
      </c>
      <c r="L86" s="126" t="s">
        <v>56</v>
      </c>
      <c r="M86" s="243"/>
      <c r="N86" s="107"/>
      <c r="O86" s="103">
        <v>6</v>
      </c>
      <c r="P86" s="108">
        <v>3000</v>
      </c>
      <c r="Q86" s="303">
        <f t="shared" si="58"/>
        <v>0</v>
      </c>
      <c r="R86" s="303">
        <f t="shared" si="58"/>
        <v>0</v>
      </c>
      <c r="S86" s="303">
        <f t="shared" si="58"/>
        <v>6</v>
      </c>
      <c r="T86" s="303">
        <f t="shared" si="58"/>
        <v>3000</v>
      </c>
      <c r="U86" s="304">
        <f>IF(Q86+R86=0,S86*T86,OR(IF(Q86+S86=0,R86*T86),OR(IF(R86+S86=0,Q86*T86))))</f>
        <v>18000</v>
      </c>
      <c r="V86" s="441">
        <f>IF(U86=TRUE,(Q86+R86+S86)*T86,U86)</f>
        <v>18000</v>
      </c>
      <c r="W86" s="365"/>
    </row>
    <row r="87" spans="1:214" s="14" customFormat="1" ht="48" customHeight="1" thickBot="1">
      <c r="A87" s="219" t="s">
        <v>374</v>
      </c>
      <c r="B87" s="220"/>
      <c r="C87" s="48">
        <v>52527365</v>
      </c>
      <c r="D87" s="31" t="s">
        <v>926</v>
      </c>
      <c r="E87" s="222"/>
      <c r="F87" s="222"/>
      <c r="G87" s="222"/>
      <c r="H87" s="222"/>
      <c r="I87" s="223"/>
      <c r="J87" s="223"/>
      <c r="K87" s="223"/>
      <c r="L87" s="224"/>
      <c r="M87" s="225"/>
      <c r="N87" s="226"/>
      <c r="O87" s="225"/>
      <c r="P87" s="226"/>
      <c r="Q87" s="109"/>
      <c r="R87" s="109"/>
      <c r="S87" s="109"/>
      <c r="T87" s="109"/>
      <c r="U87" s="162"/>
      <c r="V87" s="163"/>
      <c r="W87" s="163"/>
      <c r="X87" s="13"/>
      <c r="Y87" s="13"/>
      <c r="Z87" s="13"/>
      <c r="AA87" s="13"/>
      <c r="AB87" s="13"/>
      <c r="AC87" s="13"/>
      <c r="AD87" s="13"/>
      <c r="AE87" s="13"/>
      <c r="AF87" s="13"/>
      <c r="AG87" s="13"/>
      <c r="AH87" s="13"/>
      <c r="AI87" s="13"/>
      <c r="AJ87" s="13"/>
      <c r="AK87" s="13"/>
      <c r="AL87" s="13"/>
      <c r="AM87" s="24"/>
      <c r="AN87" s="24"/>
      <c r="AO87" s="24"/>
      <c r="AP87" s="24"/>
      <c r="AQ87" s="8"/>
      <c r="AR87" s="8"/>
      <c r="AS87" s="8"/>
      <c r="AT87" s="8"/>
      <c r="AU87" s="9"/>
      <c r="AV87" s="10"/>
      <c r="AW87" s="11"/>
      <c r="AX87" s="6"/>
      <c r="AY87" s="12"/>
      <c r="AZ87" s="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24"/>
      <c r="BZ87" s="24"/>
      <c r="CA87" s="24"/>
      <c r="CB87" s="24"/>
      <c r="CC87" s="8"/>
      <c r="CD87" s="8"/>
      <c r="CE87" s="8"/>
      <c r="CF87" s="8"/>
      <c r="CG87" s="9"/>
      <c r="CH87" s="10"/>
      <c r="CI87" s="11"/>
      <c r="CJ87" s="6"/>
      <c r="CK87" s="12"/>
      <c r="CL87" s="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24"/>
      <c r="DL87" s="24"/>
      <c r="DM87" s="24"/>
      <c r="DN87" s="24"/>
      <c r="DO87" s="8"/>
      <c r="DP87" s="8"/>
      <c r="DQ87" s="8"/>
      <c r="DR87" s="8"/>
      <c r="DS87" s="9"/>
      <c r="DT87" s="10"/>
      <c r="DU87" s="11"/>
      <c r="DV87" s="6"/>
      <c r="DW87" s="12"/>
      <c r="DX87" s="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24"/>
      <c r="EX87" s="24"/>
      <c r="EY87" s="24"/>
      <c r="EZ87" s="24"/>
      <c r="FA87" s="8"/>
      <c r="FB87" s="8"/>
      <c r="FC87" s="8"/>
      <c r="FD87" s="8"/>
      <c r="FE87" s="9"/>
      <c r="FF87" s="10"/>
      <c r="FG87" s="11"/>
      <c r="FH87" s="6"/>
      <c r="FI87" s="12"/>
      <c r="FJ87" s="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24"/>
      <c r="GJ87" s="24"/>
      <c r="GK87" s="24"/>
      <c r="GL87" s="24"/>
      <c r="GM87" s="8"/>
      <c r="GN87" s="8"/>
      <c r="GO87" s="8"/>
      <c r="GP87" s="8"/>
      <c r="GQ87" s="9"/>
      <c r="GR87" s="10"/>
      <c r="GS87" s="11"/>
      <c r="GT87" s="6"/>
      <c r="GU87" s="12"/>
      <c r="GV87" s="3"/>
      <c r="GW87" s="13"/>
      <c r="GX87" s="13"/>
      <c r="GY87" s="13"/>
      <c r="GZ87" s="13"/>
      <c r="HA87" s="13"/>
      <c r="HB87" s="13"/>
      <c r="HC87" s="13"/>
      <c r="HD87" s="13"/>
      <c r="HE87" s="13"/>
      <c r="HF87" s="13"/>
    </row>
    <row r="88" spans="1:214" s="7" customFormat="1" ht="48" customHeight="1" thickBot="1">
      <c r="A88" s="245"/>
      <c r="B88" s="228">
        <v>66</v>
      </c>
      <c r="C88" s="42"/>
      <c r="D88" s="34" t="s">
        <v>926</v>
      </c>
      <c r="E88" s="34" t="s">
        <v>380</v>
      </c>
      <c r="F88" s="36">
        <v>1</v>
      </c>
      <c r="G88" s="35" t="s">
        <v>405</v>
      </c>
      <c r="H88" s="35"/>
      <c r="I88" s="110" t="s">
        <v>185</v>
      </c>
      <c r="J88" s="111" t="s">
        <v>364</v>
      </c>
      <c r="K88" s="112">
        <v>6</v>
      </c>
      <c r="L88" s="111" t="s">
        <v>56</v>
      </c>
      <c r="M88" s="246"/>
      <c r="N88" s="134"/>
      <c r="O88" s="134">
        <v>6</v>
      </c>
      <c r="P88" s="135">
        <v>5000</v>
      </c>
      <c r="Q88" s="299">
        <f>M88</f>
        <v>0</v>
      </c>
      <c r="R88" s="299">
        <f>N88</f>
        <v>0</v>
      </c>
      <c r="S88" s="299">
        <f>O88</f>
        <v>6</v>
      </c>
      <c r="T88" s="299">
        <f>P88</f>
        <v>5000</v>
      </c>
      <c r="U88" s="300">
        <f>IF(Q88+R88=0,S88*T88,OR(IF(Q88+S88=0,R88*T88),OR(IF(R88+S88=0,Q88*T88))))</f>
        <v>30000</v>
      </c>
      <c r="V88" s="440">
        <f>IF(U88=TRUE,(Q88+R88+S88)*T88,U88)</f>
        <v>30000</v>
      </c>
      <c r="W88" s="318"/>
    </row>
    <row r="89" spans="1:214" s="14" customFormat="1" ht="48" customHeight="1" thickBot="1">
      <c r="A89" s="219" t="s">
        <v>375</v>
      </c>
      <c r="B89" s="220"/>
      <c r="C89" s="48">
        <v>52527449</v>
      </c>
      <c r="D89" s="576" t="s">
        <v>927</v>
      </c>
      <c r="E89" s="223"/>
      <c r="F89" s="223"/>
      <c r="G89" s="223"/>
      <c r="H89" s="223"/>
      <c r="I89" s="223"/>
      <c r="J89" s="223"/>
      <c r="K89" s="223"/>
      <c r="L89" s="224"/>
      <c r="M89" s="225"/>
      <c r="N89" s="226"/>
      <c r="O89" s="225"/>
      <c r="P89" s="226"/>
      <c r="Q89" s="109"/>
      <c r="R89" s="109"/>
      <c r="S89" s="109"/>
      <c r="T89" s="109"/>
      <c r="U89" s="543"/>
      <c r="V89" s="544"/>
      <c r="W89" s="163"/>
      <c r="X89" s="13"/>
      <c r="Y89" s="13"/>
      <c r="Z89" s="13"/>
      <c r="AA89" s="13"/>
      <c r="AB89" s="13"/>
      <c r="AC89" s="13"/>
      <c r="AD89" s="13"/>
      <c r="AE89" s="13"/>
      <c r="AF89" s="13"/>
      <c r="AG89" s="13"/>
      <c r="AH89" s="13"/>
      <c r="AI89" s="13"/>
      <c r="AJ89" s="13"/>
      <c r="AK89" s="13"/>
      <c r="AL89" s="13"/>
      <c r="AM89" s="24"/>
      <c r="AN89" s="24"/>
      <c r="AO89" s="24"/>
      <c r="AP89" s="24"/>
      <c r="AQ89" s="8"/>
      <c r="AR89" s="8"/>
      <c r="AS89" s="8"/>
      <c r="AT89" s="8"/>
      <c r="AU89" s="9"/>
      <c r="AV89" s="10"/>
      <c r="AW89" s="11"/>
      <c r="AX89" s="6"/>
      <c r="AY89" s="12"/>
      <c r="AZ89" s="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24"/>
      <c r="BZ89" s="24"/>
      <c r="CA89" s="24"/>
      <c r="CB89" s="24"/>
      <c r="CC89" s="8"/>
      <c r="CD89" s="8"/>
      <c r="CE89" s="8"/>
      <c r="CF89" s="8"/>
      <c r="CG89" s="9"/>
      <c r="CH89" s="10"/>
      <c r="CI89" s="11"/>
      <c r="CJ89" s="6"/>
      <c r="CK89" s="12"/>
      <c r="CL89" s="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24"/>
      <c r="DL89" s="24"/>
      <c r="DM89" s="24"/>
      <c r="DN89" s="24"/>
      <c r="DO89" s="8"/>
      <c r="DP89" s="8"/>
      <c r="DQ89" s="8"/>
      <c r="DR89" s="8"/>
      <c r="DS89" s="9"/>
      <c r="DT89" s="10"/>
      <c r="DU89" s="11"/>
      <c r="DV89" s="6"/>
      <c r="DW89" s="12"/>
      <c r="DX89" s="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24"/>
      <c r="EX89" s="24"/>
      <c r="EY89" s="24"/>
      <c r="EZ89" s="24"/>
      <c r="FA89" s="8"/>
      <c r="FB89" s="8"/>
      <c r="FC89" s="8"/>
      <c r="FD89" s="8"/>
      <c r="FE89" s="9"/>
      <c r="FF89" s="10"/>
      <c r="FG89" s="11"/>
      <c r="FH89" s="6"/>
      <c r="FI89" s="12"/>
      <c r="FJ89" s="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24"/>
      <c r="GJ89" s="24"/>
      <c r="GK89" s="24"/>
      <c r="GL89" s="24"/>
      <c r="GM89" s="8"/>
      <c r="GN89" s="8"/>
      <c r="GO89" s="8"/>
      <c r="GP89" s="8"/>
      <c r="GQ89" s="9"/>
      <c r="GR89" s="10"/>
      <c r="GS89" s="11"/>
      <c r="GT89" s="6"/>
      <c r="GU89" s="12"/>
      <c r="GV89" s="3"/>
      <c r="GW89" s="13"/>
      <c r="GX89" s="13"/>
      <c r="GY89" s="13"/>
      <c r="GZ89" s="13"/>
      <c r="HA89" s="13"/>
      <c r="HB89" s="13"/>
      <c r="HC89" s="13"/>
      <c r="HD89" s="13"/>
      <c r="HE89" s="13"/>
      <c r="HF89" s="13"/>
    </row>
    <row r="90" spans="1:214" s="7" customFormat="1" ht="48" customHeight="1" thickBot="1">
      <c r="A90" s="245"/>
      <c r="B90" s="228">
        <v>67</v>
      </c>
      <c r="C90" s="42"/>
      <c r="D90" s="110" t="s">
        <v>927</v>
      </c>
      <c r="E90" s="110" t="s">
        <v>386</v>
      </c>
      <c r="F90" s="114">
        <v>1</v>
      </c>
      <c r="G90" s="136" t="s">
        <v>396</v>
      </c>
      <c r="H90" s="136" t="s">
        <v>928</v>
      </c>
      <c r="I90" s="110" t="s">
        <v>310</v>
      </c>
      <c r="J90" s="111" t="s">
        <v>364</v>
      </c>
      <c r="K90" s="112">
        <v>4</v>
      </c>
      <c r="L90" s="111" t="s">
        <v>52</v>
      </c>
      <c r="M90" s="246"/>
      <c r="N90" s="134"/>
      <c r="O90" s="134">
        <v>4</v>
      </c>
      <c r="P90" s="135">
        <v>4500</v>
      </c>
      <c r="Q90" s="299">
        <f>M90</f>
        <v>0</v>
      </c>
      <c r="R90" s="299">
        <f>N90</f>
        <v>0</v>
      </c>
      <c r="S90" s="299">
        <f>O90</f>
        <v>4</v>
      </c>
      <c r="T90" s="299">
        <f>P90</f>
        <v>4500</v>
      </c>
      <c r="U90" s="300">
        <f>IF(Q90+R90=0,S90*T90,OR(IF(Q90+S90=0,R90*T90),OR(IF(R90+S90=0,Q90*T90))))</f>
        <v>18000</v>
      </c>
      <c r="V90" s="440">
        <f>IF(U90=TRUE,(Q90+R90+S90)*T90,U90)</f>
        <v>18000</v>
      </c>
      <c r="W90" s="318"/>
    </row>
    <row r="91" spans="1:214" s="14" customFormat="1" ht="48" customHeight="1" thickBot="1">
      <c r="A91" s="219" t="s">
        <v>376</v>
      </c>
      <c r="B91" s="220"/>
      <c r="C91" s="48">
        <v>62700117</v>
      </c>
      <c r="D91" s="576" t="s">
        <v>1055</v>
      </c>
      <c r="E91" s="223"/>
      <c r="F91" s="223"/>
      <c r="G91" s="223"/>
      <c r="H91" s="223"/>
      <c r="I91" s="223"/>
      <c r="J91" s="223"/>
      <c r="K91" s="223"/>
      <c r="L91" s="224"/>
      <c r="M91" s="225"/>
      <c r="N91" s="226"/>
      <c r="O91" s="225"/>
      <c r="P91" s="226"/>
      <c r="Q91" s="109"/>
      <c r="R91" s="109"/>
      <c r="S91" s="109"/>
      <c r="T91" s="109"/>
      <c r="U91" s="543"/>
      <c r="V91" s="544"/>
      <c r="W91" s="163"/>
      <c r="X91" s="13"/>
      <c r="Y91" s="13"/>
      <c r="Z91" s="13"/>
      <c r="AA91" s="13"/>
      <c r="AB91" s="13"/>
      <c r="AC91" s="13"/>
      <c r="AD91" s="13"/>
      <c r="AE91" s="13"/>
      <c r="AF91" s="13"/>
      <c r="AG91" s="13"/>
      <c r="AH91" s="13"/>
      <c r="AI91" s="13"/>
      <c r="AJ91" s="13"/>
      <c r="AK91" s="13"/>
      <c r="AL91" s="13"/>
      <c r="AM91" s="24"/>
      <c r="AN91" s="24"/>
      <c r="AO91" s="24"/>
      <c r="AP91" s="24"/>
      <c r="AQ91" s="8"/>
      <c r="AR91" s="8"/>
      <c r="AS91" s="8"/>
      <c r="AT91" s="8"/>
      <c r="AU91" s="9"/>
      <c r="AV91" s="10"/>
      <c r="AW91" s="11"/>
      <c r="AX91" s="6"/>
      <c r="AY91" s="12"/>
      <c r="AZ91" s="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24"/>
      <c r="BZ91" s="24"/>
      <c r="CA91" s="24"/>
      <c r="CB91" s="24"/>
      <c r="CC91" s="8"/>
      <c r="CD91" s="8"/>
      <c r="CE91" s="8"/>
      <c r="CF91" s="8"/>
      <c r="CG91" s="9"/>
      <c r="CH91" s="10"/>
      <c r="CI91" s="11"/>
      <c r="CJ91" s="6"/>
      <c r="CK91" s="12"/>
      <c r="CL91" s="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24"/>
      <c r="DL91" s="24"/>
      <c r="DM91" s="24"/>
      <c r="DN91" s="24"/>
      <c r="DO91" s="8"/>
      <c r="DP91" s="8"/>
      <c r="DQ91" s="8"/>
      <c r="DR91" s="8"/>
      <c r="DS91" s="9"/>
      <c r="DT91" s="10"/>
      <c r="DU91" s="11"/>
      <c r="DV91" s="6"/>
      <c r="DW91" s="12"/>
      <c r="DX91" s="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24"/>
      <c r="EX91" s="24"/>
      <c r="EY91" s="24"/>
      <c r="EZ91" s="24"/>
      <c r="FA91" s="8"/>
      <c r="FB91" s="8"/>
      <c r="FC91" s="8"/>
      <c r="FD91" s="8"/>
      <c r="FE91" s="9"/>
      <c r="FF91" s="10"/>
      <c r="FG91" s="11"/>
      <c r="FH91" s="6"/>
      <c r="FI91" s="12"/>
      <c r="FJ91" s="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24"/>
      <c r="GJ91" s="24"/>
      <c r="GK91" s="24"/>
      <c r="GL91" s="24"/>
      <c r="GM91" s="8"/>
      <c r="GN91" s="8"/>
      <c r="GO91" s="8"/>
      <c r="GP91" s="8"/>
      <c r="GQ91" s="9"/>
      <c r="GR91" s="10"/>
      <c r="GS91" s="11"/>
      <c r="GT91" s="6"/>
      <c r="GU91" s="12"/>
      <c r="GV91" s="3"/>
      <c r="GW91" s="13"/>
      <c r="GX91" s="13"/>
      <c r="GY91" s="13"/>
      <c r="GZ91" s="13"/>
      <c r="HA91" s="13"/>
      <c r="HB91" s="13"/>
      <c r="HC91" s="13"/>
      <c r="HD91" s="13"/>
      <c r="HE91" s="13"/>
      <c r="HF91" s="13"/>
    </row>
    <row r="92" spans="1:214" s="7" customFormat="1" ht="48" customHeight="1" thickBot="1">
      <c r="A92" s="245"/>
      <c r="B92" s="228">
        <v>68</v>
      </c>
      <c r="C92" s="42"/>
      <c r="D92" s="110" t="s">
        <v>1056</v>
      </c>
      <c r="E92" s="110" t="s">
        <v>388</v>
      </c>
      <c r="F92" s="114">
        <v>1</v>
      </c>
      <c r="G92" s="136" t="s">
        <v>389</v>
      </c>
      <c r="H92" s="136"/>
      <c r="I92" s="110" t="s">
        <v>226</v>
      </c>
      <c r="J92" s="111" t="s">
        <v>364</v>
      </c>
      <c r="K92" s="112">
        <v>6</v>
      </c>
      <c r="L92" s="111" t="s">
        <v>56</v>
      </c>
      <c r="M92" s="246"/>
      <c r="N92" s="134"/>
      <c r="O92" s="134">
        <v>6</v>
      </c>
      <c r="P92" s="135">
        <v>2000</v>
      </c>
      <c r="Q92" s="299">
        <f>M92</f>
        <v>0</v>
      </c>
      <c r="R92" s="299">
        <f>N92</f>
        <v>0</v>
      </c>
      <c r="S92" s="299">
        <f>O92</f>
        <v>6</v>
      </c>
      <c r="T92" s="299">
        <f>P92</f>
        <v>2000</v>
      </c>
      <c r="U92" s="300">
        <f>IF(Q92+R92=0,S92*T92,OR(IF(Q92+S92=0,R92*T92),OR(IF(R92+S92=0,Q92*T92))))</f>
        <v>12000</v>
      </c>
      <c r="V92" s="440">
        <f>IF(U92=TRUE,(Q92+R92+S92)*T92,U92)</f>
        <v>12000</v>
      </c>
      <c r="W92" s="318"/>
    </row>
    <row r="93" spans="1:214" s="14" customFormat="1" ht="48" customHeight="1" thickBot="1">
      <c r="A93" s="219" t="s">
        <v>377</v>
      </c>
      <c r="B93" s="220"/>
      <c r="C93" s="432">
        <v>61990260</v>
      </c>
      <c r="D93" s="773" t="s">
        <v>938</v>
      </c>
      <c r="E93" s="774"/>
      <c r="F93" s="229"/>
      <c r="G93" s="234"/>
      <c r="H93" s="234"/>
      <c r="I93" s="229"/>
      <c r="J93" s="229"/>
      <c r="K93" s="229"/>
      <c r="L93" s="230"/>
      <c r="M93" s="231"/>
      <c r="N93" s="232"/>
      <c r="O93" s="231"/>
      <c r="P93" s="232"/>
      <c r="Q93" s="116"/>
      <c r="R93" s="116"/>
      <c r="S93" s="116"/>
      <c r="T93" s="116"/>
      <c r="U93" s="164"/>
      <c r="V93" s="163"/>
      <c r="W93" s="163"/>
      <c r="X93" s="13"/>
      <c r="Y93" s="13"/>
      <c r="Z93" s="13"/>
      <c r="AA93" s="13"/>
      <c r="AB93" s="13"/>
      <c r="AC93" s="13"/>
      <c r="AD93" s="13"/>
      <c r="AE93" s="13"/>
      <c r="AF93" s="13"/>
      <c r="AG93" s="13"/>
      <c r="AH93" s="13"/>
      <c r="AI93" s="13"/>
      <c r="AJ93" s="13"/>
      <c r="AK93" s="13"/>
      <c r="AL93" s="13"/>
      <c r="AM93" s="24"/>
      <c r="AN93" s="24"/>
      <c r="AO93" s="24"/>
      <c r="AP93" s="24"/>
      <c r="AQ93" s="8"/>
      <c r="AR93" s="8"/>
      <c r="AS93" s="8"/>
      <c r="AT93" s="8"/>
      <c r="AU93" s="9"/>
      <c r="AV93" s="10"/>
      <c r="AW93" s="11"/>
      <c r="AX93" s="6"/>
      <c r="AY93" s="12"/>
      <c r="AZ93" s="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24"/>
      <c r="BZ93" s="24"/>
      <c r="CA93" s="24"/>
      <c r="CB93" s="24"/>
      <c r="CC93" s="8"/>
      <c r="CD93" s="8"/>
      <c r="CE93" s="8"/>
      <c r="CF93" s="8"/>
      <c r="CG93" s="9"/>
      <c r="CH93" s="10"/>
      <c r="CI93" s="11"/>
      <c r="CJ93" s="6"/>
      <c r="CK93" s="12"/>
      <c r="CL93" s="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24"/>
      <c r="DL93" s="24"/>
      <c r="DM93" s="24"/>
      <c r="DN93" s="24"/>
      <c r="DO93" s="8"/>
      <c r="DP93" s="8"/>
      <c r="DQ93" s="8"/>
      <c r="DR93" s="8"/>
      <c r="DS93" s="9"/>
      <c r="DT93" s="10"/>
      <c r="DU93" s="11"/>
      <c r="DV93" s="6"/>
      <c r="DW93" s="12"/>
      <c r="DX93" s="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24"/>
      <c r="EX93" s="24"/>
      <c r="EY93" s="24"/>
      <c r="EZ93" s="24"/>
      <c r="FA93" s="8"/>
      <c r="FB93" s="8"/>
      <c r="FC93" s="8"/>
      <c r="FD93" s="8"/>
      <c r="FE93" s="9"/>
      <c r="FF93" s="10"/>
      <c r="FG93" s="11"/>
      <c r="FH93" s="6"/>
      <c r="FI93" s="12"/>
      <c r="FJ93" s="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24"/>
      <c r="GJ93" s="24"/>
      <c r="GK93" s="24"/>
      <c r="GL93" s="24"/>
      <c r="GM93" s="8"/>
      <c r="GN93" s="8"/>
      <c r="GO93" s="8"/>
      <c r="GP93" s="8"/>
      <c r="GQ93" s="9"/>
      <c r="GR93" s="10"/>
      <c r="GS93" s="11"/>
      <c r="GT93" s="6"/>
      <c r="GU93" s="12"/>
      <c r="GV93" s="3"/>
      <c r="GW93" s="13"/>
      <c r="GX93" s="13"/>
      <c r="GY93" s="13"/>
      <c r="GZ93" s="13"/>
      <c r="HA93" s="13"/>
      <c r="HB93" s="13"/>
      <c r="HC93" s="13"/>
      <c r="HD93" s="13"/>
      <c r="HE93" s="13"/>
      <c r="HF93" s="13"/>
    </row>
    <row r="94" spans="1:214" s="14" customFormat="1" ht="48" customHeight="1">
      <c r="A94" s="445"/>
      <c r="B94" s="41">
        <v>69</v>
      </c>
      <c r="C94" s="529"/>
      <c r="D94" s="429" t="s">
        <v>938</v>
      </c>
      <c r="E94" s="32" t="s">
        <v>392</v>
      </c>
      <c r="F94" s="38">
        <v>1</v>
      </c>
      <c r="G94" s="37" t="s">
        <v>406</v>
      </c>
      <c r="H94" s="37"/>
      <c r="I94" s="88" t="s">
        <v>193</v>
      </c>
      <c r="J94" s="89" t="s">
        <v>364</v>
      </c>
      <c r="K94" s="90">
        <v>6</v>
      </c>
      <c r="L94" s="89" t="s">
        <v>50</v>
      </c>
      <c r="M94" s="92">
        <v>6</v>
      </c>
      <c r="N94" s="93"/>
      <c r="O94" s="89"/>
      <c r="P94" s="94">
        <v>8500</v>
      </c>
      <c r="Q94" s="301">
        <f t="shared" ref="Q94:Q103" si="59">M94</f>
        <v>6</v>
      </c>
      <c r="R94" s="301">
        <f t="shared" ref="R94:R103" si="60">N94</f>
        <v>0</v>
      </c>
      <c r="S94" s="301">
        <f t="shared" ref="S94:S103" si="61">O94</f>
        <v>0</v>
      </c>
      <c r="T94" s="301">
        <f t="shared" ref="T94:T103" si="62">P94</f>
        <v>8500</v>
      </c>
      <c r="U94" s="296" t="b">
        <f t="shared" ref="U94:U103" si="63">IF(Q94+R94=0,S94*T94,OR(IF(Q94+S94=0,R94*T94),OR(IF(R94+S94=0,Q94*T94))))</f>
        <v>1</v>
      </c>
      <c r="V94" s="437">
        <f t="shared" ref="V94:V103" si="64">IF(U94=TRUE,(Q94+R94+S94)*T94,U94)</f>
        <v>51000</v>
      </c>
      <c r="W94" s="316"/>
      <c r="X94" s="13"/>
      <c r="Y94" s="13"/>
      <c r="Z94" s="13"/>
      <c r="AA94" s="13"/>
      <c r="AB94" s="13"/>
      <c r="AC94" s="13"/>
      <c r="AD94" s="13"/>
      <c r="AE94" s="13"/>
      <c r="AF94" s="13"/>
      <c r="AG94" s="13"/>
      <c r="AH94" s="13"/>
      <c r="AI94" s="13"/>
      <c r="AJ94" s="13"/>
      <c r="AK94" s="13"/>
      <c r="AL94" s="13"/>
      <c r="AM94" s="24"/>
      <c r="AN94" s="24"/>
      <c r="AO94" s="24"/>
      <c r="AP94" s="24"/>
      <c r="AQ94" s="8"/>
      <c r="AR94" s="8"/>
      <c r="AS94" s="8"/>
      <c r="AT94" s="8"/>
      <c r="AU94" s="9"/>
      <c r="AV94" s="10"/>
      <c r="AW94" s="11"/>
      <c r="AX94" s="6"/>
      <c r="AY94" s="12"/>
      <c r="AZ94" s="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24"/>
      <c r="BZ94" s="24"/>
      <c r="CA94" s="24"/>
      <c r="CB94" s="24"/>
      <c r="CC94" s="8"/>
      <c r="CD94" s="8"/>
      <c r="CE94" s="8"/>
      <c r="CF94" s="8"/>
      <c r="CG94" s="9"/>
      <c r="CH94" s="10"/>
      <c r="CI94" s="11"/>
      <c r="CJ94" s="6"/>
      <c r="CK94" s="12"/>
      <c r="CL94" s="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24"/>
      <c r="DL94" s="24"/>
      <c r="DM94" s="24"/>
      <c r="DN94" s="24"/>
      <c r="DO94" s="8"/>
      <c r="DP94" s="8"/>
      <c r="DQ94" s="8"/>
      <c r="DR94" s="8"/>
      <c r="DS94" s="9"/>
      <c r="DT94" s="10"/>
      <c r="DU94" s="11"/>
      <c r="DV94" s="6"/>
      <c r="DW94" s="12"/>
      <c r="DX94" s="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24"/>
      <c r="EX94" s="24"/>
      <c r="EY94" s="24"/>
      <c r="EZ94" s="24"/>
      <c r="FA94" s="8"/>
      <c r="FB94" s="8"/>
      <c r="FC94" s="8"/>
      <c r="FD94" s="8"/>
      <c r="FE94" s="9"/>
      <c r="FF94" s="10"/>
      <c r="FG94" s="11"/>
      <c r="FH94" s="6"/>
      <c r="FI94" s="12"/>
      <c r="FJ94" s="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24"/>
      <c r="GJ94" s="24"/>
      <c r="GK94" s="24"/>
      <c r="GL94" s="24"/>
      <c r="GM94" s="8"/>
      <c r="GN94" s="8"/>
      <c r="GO94" s="8"/>
      <c r="GP94" s="8"/>
      <c r="GQ94" s="9"/>
      <c r="GR94" s="10"/>
      <c r="GS94" s="11"/>
      <c r="GT94" s="6"/>
      <c r="GU94" s="12"/>
      <c r="GV94" s="3"/>
      <c r="GW94" s="13"/>
      <c r="GX94" s="13"/>
      <c r="GY94" s="13"/>
      <c r="GZ94" s="13"/>
      <c r="HA94" s="13"/>
      <c r="HB94" s="13"/>
      <c r="HC94" s="13"/>
      <c r="HD94" s="13"/>
      <c r="HE94" s="13"/>
      <c r="HF94" s="13"/>
    </row>
    <row r="95" spans="1:214" s="14" customFormat="1" ht="48" customHeight="1">
      <c r="A95" s="560"/>
      <c r="B95" s="209">
        <v>70</v>
      </c>
      <c r="C95" s="214"/>
      <c r="D95" s="215" t="s">
        <v>938</v>
      </c>
      <c r="E95" s="15" t="s">
        <v>392</v>
      </c>
      <c r="F95" s="16">
        <v>2</v>
      </c>
      <c r="G95" s="17" t="s">
        <v>407</v>
      </c>
      <c r="H95" s="17"/>
      <c r="I95" s="95" t="s">
        <v>194</v>
      </c>
      <c r="J95" s="96" t="s">
        <v>364</v>
      </c>
      <c r="K95" s="97">
        <v>6</v>
      </c>
      <c r="L95" s="96" t="s">
        <v>50</v>
      </c>
      <c r="M95" s="99">
        <v>6</v>
      </c>
      <c r="N95" s="100"/>
      <c r="O95" s="96"/>
      <c r="P95" s="101">
        <v>10500</v>
      </c>
      <c r="Q95" s="302">
        <f t="shared" si="59"/>
        <v>6</v>
      </c>
      <c r="R95" s="302">
        <f t="shared" si="60"/>
        <v>0</v>
      </c>
      <c r="S95" s="302">
        <f t="shared" si="61"/>
        <v>0</v>
      </c>
      <c r="T95" s="302">
        <f t="shared" si="62"/>
        <v>10500</v>
      </c>
      <c r="U95" s="298" t="b">
        <f t="shared" si="63"/>
        <v>1</v>
      </c>
      <c r="V95" s="437">
        <f t="shared" si="64"/>
        <v>63000</v>
      </c>
      <c r="W95" s="316"/>
      <c r="X95" s="13"/>
      <c r="Y95" s="13"/>
      <c r="Z95" s="13"/>
      <c r="AA95" s="13"/>
      <c r="AB95" s="13"/>
      <c r="AC95" s="13"/>
      <c r="AD95" s="13"/>
      <c r="AE95" s="13"/>
      <c r="AF95" s="13"/>
      <c r="AG95" s="13"/>
      <c r="AH95" s="13"/>
      <c r="AI95" s="13"/>
      <c r="AJ95" s="13"/>
      <c r="AK95" s="13"/>
      <c r="AL95" s="13"/>
      <c r="AM95" s="24"/>
      <c r="AN95" s="24"/>
      <c r="AO95" s="24"/>
      <c r="AP95" s="24"/>
      <c r="AQ95" s="8"/>
      <c r="AR95" s="8"/>
      <c r="AS95" s="8"/>
      <c r="AT95" s="8"/>
      <c r="AU95" s="9"/>
      <c r="AV95" s="10"/>
      <c r="AW95" s="11"/>
      <c r="AX95" s="6"/>
      <c r="AY95" s="12"/>
      <c r="AZ95" s="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24"/>
      <c r="BZ95" s="24"/>
      <c r="CA95" s="24"/>
      <c r="CB95" s="24"/>
      <c r="CC95" s="8"/>
      <c r="CD95" s="8"/>
      <c r="CE95" s="8"/>
      <c r="CF95" s="8"/>
      <c r="CG95" s="9"/>
      <c r="CH95" s="10"/>
      <c r="CI95" s="11"/>
      <c r="CJ95" s="6"/>
      <c r="CK95" s="12"/>
      <c r="CL95" s="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24"/>
      <c r="DL95" s="24"/>
      <c r="DM95" s="24"/>
      <c r="DN95" s="24"/>
      <c r="DO95" s="8"/>
      <c r="DP95" s="8"/>
      <c r="DQ95" s="8"/>
      <c r="DR95" s="8"/>
      <c r="DS95" s="9"/>
      <c r="DT95" s="10"/>
      <c r="DU95" s="11"/>
      <c r="DV95" s="6"/>
      <c r="DW95" s="12"/>
      <c r="DX95" s="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24"/>
      <c r="EX95" s="24"/>
      <c r="EY95" s="24"/>
      <c r="EZ95" s="24"/>
      <c r="FA95" s="8"/>
      <c r="FB95" s="8"/>
      <c r="FC95" s="8"/>
      <c r="FD95" s="8"/>
      <c r="FE95" s="9"/>
      <c r="FF95" s="10"/>
      <c r="FG95" s="11"/>
      <c r="FH95" s="6"/>
      <c r="FI95" s="12"/>
      <c r="FJ95" s="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24"/>
      <c r="GJ95" s="24"/>
      <c r="GK95" s="24"/>
      <c r="GL95" s="24"/>
      <c r="GM95" s="8"/>
      <c r="GN95" s="8"/>
      <c r="GO95" s="8"/>
      <c r="GP95" s="8"/>
      <c r="GQ95" s="9"/>
      <c r="GR95" s="10"/>
      <c r="GS95" s="11"/>
      <c r="GT95" s="6"/>
      <c r="GU95" s="12"/>
      <c r="GV95" s="3"/>
      <c r="GW95" s="13"/>
      <c r="GX95" s="13"/>
      <c r="GY95" s="13"/>
      <c r="GZ95" s="13"/>
      <c r="HA95" s="13"/>
      <c r="HB95" s="13"/>
      <c r="HC95" s="13"/>
      <c r="HD95" s="13"/>
      <c r="HE95" s="13"/>
      <c r="HF95" s="13"/>
    </row>
    <row r="96" spans="1:214" s="14" customFormat="1" ht="48" customHeight="1">
      <c r="A96" s="560"/>
      <c r="B96" s="209">
        <v>71</v>
      </c>
      <c r="C96" s="214"/>
      <c r="D96" s="215" t="s">
        <v>938</v>
      </c>
      <c r="E96" s="15" t="s">
        <v>392</v>
      </c>
      <c r="F96" s="16">
        <v>3</v>
      </c>
      <c r="G96" s="17" t="s">
        <v>295</v>
      </c>
      <c r="H96" s="326"/>
      <c r="I96" s="327" t="s">
        <v>195</v>
      </c>
      <c r="J96" s="96" t="s">
        <v>364</v>
      </c>
      <c r="K96" s="329">
        <v>6</v>
      </c>
      <c r="L96" s="328" t="s">
        <v>50</v>
      </c>
      <c r="M96" s="117">
        <v>6</v>
      </c>
      <c r="N96" s="330"/>
      <c r="O96" s="328"/>
      <c r="P96" s="331">
        <v>10500</v>
      </c>
      <c r="Q96" s="302">
        <f t="shared" si="59"/>
        <v>6</v>
      </c>
      <c r="R96" s="302">
        <f t="shared" si="60"/>
        <v>0</v>
      </c>
      <c r="S96" s="302">
        <f t="shared" si="61"/>
        <v>0</v>
      </c>
      <c r="T96" s="302">
        <f t="shared" si="62"/>
        <v>10500</v>
      </c>
      <c r="U96" s="298" t="b">
        <f t="shared" si="63"/>
        <v>1</v>
      </c>
      <c r="V96" s="437">
        <f t="shared" si="64"/>
        <v>63000</v>
      </c>
      <c r="W96" s="316"/>
      <c r="X96" s="13"/>
      <c r="Y96" s="13"/>
      <c r="Z96" s="13"/>
      <c r="AA96" s="13"/>
      <c r="AB96" s="13"/>
      <c r="AC96" s="13"/>
      <c r="AD96" s="13"/>
      <c r="AE96" s="13"/>
      <c r="AF96" s="13"/>
      <c r="AG96" s="13"/>
      <c r="AH96" s="13"/>
      <c r="AI96" s="13"/>
      <c r="AJ96" s="13"/>
      <c r="AK96" s="13"/>
      <c r="AL96" s="13"/>
      <c r="AM96" s="24"/>
      <c r="AN96" s="24"/>
      <c r="AO96" s="24"/>
      <c r="AP96" s="24"/>
      <c r="AQ96" s="8"/>
      <c r="AR96" s="8"/>
      <c r="AS96" s="8"/>
      <c r="AT96" s="8"/>
      <c r="AU96" s="9"/>
      <c r="AV96" s="10"/>
      <c r="AW96" s="11"/>
      <c r="AX96" s="6"/>
      <c r="AY96" s="12"/>
      <c r="AZ96" s="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24"/>
      <c r="BZ96" s="24"/>
      <c r="CA96" s="24"/>
      <c r="CB96" s="24"/>
      <c r="CC96" s="8"/>
      <c r="CD96" s="8"/>
      <c r="CE96" s="8"/>
      <c r="CF96" s="8"/>
      <c r="CG96" s="9"/>
      <c r="CH96" s="10"/>
      <c r="CI96" s="11"/>
      <c r="CJ96" s="6"/>
      <c r="CK96" s="12"/>
      <c r="CL96" s="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24"/>
      <c r="DL96" s="24"/>
      <c r="DM96" s="24"/>
      <c r="DN96" s="24"/>
      <c r="DO96" s="8"/>
      <c r="DP96" s="8"/>
      <c r="DQ96" s="8"/>
      <c r="DR96" s="8"/>
      <c r="DS96" s="9"/>
      <c r="DT96" s="10"/>
      <c r="DU96" s="11"/>
      <c r="DV96" s="6"/>
      <c r="DW96" s="12"/>
      <c r="DX96" s="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24"/>
      <c r="EX96" s="24"/>
      <c r="EY96" s="24"/>
      <c r="EZ96" s="24"/>
      <c r="FA96" s="8"/>
      <c r="FB96" s="8"/>
      <c r="FC96" s="8"/>
      <c r="FD96" s="8"/>
      <c r="FE96" s="9"/>
      <c r="FF96" s="10"/>
      <c r="FG96" s="11"/>
      <c r="FH96" s="6"/>
      <c r="FI96" s="12"/>
      <c r="FJ96" s="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24"/>
      <c r="GJ96" s="24"/>
      <c r="GK96" s="24"/>
      <c r="GL96" s="24"/>
      <c r="GM96" s="8"/>
      <c r="GN96" s="8"/>
      <c r="GO96" s="8"/>
      <c r="GP96" s="8"/>
      <c r="GQ96" s="9"/>
      <c r="GR96" s="10"/>
      <c r="GS96" s="11"/>
      <c r="GT96" s="6"/>
      <c r="GU96" s="12"/>
      <c r="GV96" s="3"/>
      <c r="GW96" s="13"/>
      <c r="GX96" s="13"/>
      <c r="GY96" s="13"/>
      <c r="GZ96" s="13"/>
      <c r="HA96" s="13"/>
      <c r="HB96" s="13"/>
      <c r="HC96" s="13"/>
      <c r="HD96" s="13"/>
      <c r="HE96" s="13"/>
      <c r="HF96" s="13"/>
    </row>
    <row r="97" spans="1:214" s="14" customFormat="1" ht="48" customHeight="1">
      <c r="A97" s="560"/>
      <c r="B97" s="209">
        <v>72</v>
      </c>
      <c r="C97" s="214"/>
      <c r="D97" s="215" t="s">
        <v>938</v>
      </c>
      <c r="E97" s="15" t="s">
        <v>392</v>
      </c>
      <c r="F97" s="16">
        <v>4</v>
      </c>
      <c r="G97" s="17" t="s">
        <v>294</v>
      </c>
      <c r="H97" s="17"/>
      <c r="I97" s="95" t="s">
        <v>988</v>
      </c>
      <c r="J97" s="96" t="s">
        <v>364</v>
      </c>
      <c r="K97" s="97">
        <v>6</v>
      </c>
      <c r="L97" s="96" t="s">
        <v>50</v>
      </c>
      <c r="M97" s="99">
        <v>6</v>
      </c>
      <c r="N97" s="100"/>
      <c r="O97" s="96"/>
      <c r="P97" s="101">
        <v>10500</v>
      </c>
      <c r="Q97" s="302">
        <f t="shared" si="59"/>
        <v>6</v>
      </c>
      <c r="R97" s="302">
        <f t="shared" si="60"/>
        <v>0</v>
      </c>
      <c r="S97" s="302">
        <f t="shared" si="61"/>
        <v>0</v>
      </c>
      <c r="T97" s="302">
        <f t="shared" si="62"/>
        <v>10500</v>
      </c>
      <c r="U97" s="298" t="b">
        <f t="shared" si="63"/>
        <v>1</v>
      </c>
      <c r="V97" s="437">
        <f t="shared" si="64"/>
        <v>63000</v>
      </c>
      <c r="W97" s="316"/>
      <c r="X97" s="13"/>
      <c r="Y97" s="13"/>
      <c r="Z97" s="13"/>
      <c r="AA97" s="13"/>
      <c r="AB97" s="13"/>
      <c r="AC97" s="13"/>
      <c r="AD97" s="13"/>
      <c r="AE97" s="13"/>
      <c r="AF97" s="13"/>
      <c r="AG97" s="13"/>
      <c r="AH97" s="13"/>
      <c r="AI97" s="13"/>
      <c r="AJ97" s="13"/>
      <c r="AK97" s="13"/>
      <c r="AL97" s="13"/>
      <c r="AM97" s="24"/>
      <c r="AN97" s="24"/>
      <c r="AO97" s="24"/>
      <c r="AP97" s="24"/>
      <c r="AQ97" s="8"/>
      <c r="AR97" s="8"/>
      <c r="AS97" s="8"/>
      <c r="AT97" s="8"/>
      <c r="AU97" s="9"/>
      <c r="AV97" s="10"/>
      <c r="AW97" s="11"/>
      <c r="AX97" s="6"/>
      <c r="AY97" s="12"/>
      <c r="AZ97" s="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24"/>
      <c r="BZ97" s="24"/>
      <c r="CA97" s="24"/>
      <c r="CB97" s="24"/>
      <c r="CC97" s="8"/>
      <c r="CD97" s="8"/>
      <c r="CE97" s="8"/>
      <c r="CF97" s="8"/>
      <c r="CG97" s="9"/>
      <c r="CH97" s="10"/>
      <c r="CI97" s="11"/>
      <c r="CJ97" s="6"/>
      <c r="CK97" s="12"/>
      <c r="CL97" s="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24"/>
      <c r="DL97" s="24"/>
      <c r="DM97" s="24"/>
      <c r="DN97" s="24"/>
      <c r="DO97" s="8"/>
      <c r="DP97" s="8"/>
      <c r="DQ97" s="8"/>
      <c r="DR97" s="8"/>
      <c r="DS97" s="9"/>
      <c r="DT97" s="10"/>
      <c r="DU97" s="11"/>
      <c r="DV97" s="6"/>
      <c r="DW97" s="12"/>
      <c r="DX97" s="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24"/>
      <c r="EX97" s="24"/>
      <c r="EY97" s="24"/>
      <c r="EZ97" s="24"/>
      <c r="FA97" s="8"/>
      <c r="FB97" s="8"/>
      <c r="FC97" s="8"/>
      <c r="FD97" s="8"/>
      <c r="FE97" s="9"/>
      <c r="FF97" s="10"/>
      <c r="FG97" s="11"/>
      <c r="FH97" s="6"/>
      <c r="FI97" s="12"/>
      <c r="FJ97" s="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24"/>
      <c r="GJ97" s="24"/>
      <c r="GK97" s="24"/>
      <c r="GL97" s="24"/>
      <c r="GM97" s="8"/>
      <c r="GN97" s="8"/>
      <c r="GO97" s="8"/>
      <c r="GP97" s="8"/>
      <c r="GQ97" s="9"/>
      <c r="GR97" s="10"/>
      <c r="GS97" s="11"/>
      <c r="GT97" s="6"/>
      <c r="GU97" s="12"/>
      <c r="GV97" s="3"/>
      <c r="GW97" s="13"/>
      <c r="GX97" s="13"/>
      <c r="GY97" s="13"/>
      <c r="GZ97" s="13"/>
      <c r="HA97" s="13"/>
      <c r="HB97" s="13"/>
      <c r="HC97" s="13"/>
      <c r="HD97" s="13"/>
      <c r="HE97" s="13"/>
      <c r="HF97" s="13"/>
    </row>
    <row r="98" spans="1:214" s="14" customFormat="1" ht="48" customHeight="1">
      <c r="A98" s="560"/>
      <c r="B98" s="209">
        <v>73</v>
      </c>
      <c r="C98" s="214"/>
      <c r="D98" s="215" t="s">
        <v>938</v>
      </c>
      <c r="E98" s="15" t="s">
        <v>392</v>
      </c>
      <c r="F98" s="16">
        <v>5</v>
      </c>
      <c r="G98" s="17" t="s">
        <v>400</v>
      </c>
      <c r="H98" s="326"/>
      <c r="I98" s="327" t="s">
        <v>196</v>
      </c>
      <c r="J98" s="96" t="s">
        <v>364</v>
      </c>
      <c r="K98" s="329">
        <v>6</v>
      </c>
      <c r="L98" s="328" t="s">
        <v>50</v>
      </c>
      <c r="M98" s="117">
        <v>6</v>
      </c>
      <c r="N98" s="330"/>
      <c r="O98" s="328"/>
      <c r="P98" s="331">
        <v>7000</v>
      </c>
      <c r="Q98" s="302">
        <f t="shared" si="59"/>
        <v>6</v>
      </c>
      <c r="R98" s="302">
        <f t="shared" si="60"/>
        <v>0</v>
      </c>
      <c r="S98" s="302">
        <f t="shared" si="61"/>
        <v>0</v>
      </c>
      <c r="T98" s="302">
        <f t="shared" si="62"/>
        <v>7000</v>
      </c>
      <c r="U98" s="298" t="b">
        <f t="shared" si="63"/>
        <v>1</v>
      </c>
      <c r="V98" s="437">
        <f t="shared" si="64"/>
        <v>42000</v>
      </c>
      <c r="W98" s="316"/>
      <c r="X98" s="13"/>
      <c r="Y98" s="13"/>
      <c r="Z98" s="13"/>
      <c r="AA98" s="13"/>
      <c r="AB98" s="13"/>
      <c r="AC98" s="13"/>
      <c r="AD98" s="13"/>
      <c r="AE98" s="13"/>
      <c r="AF98" s="13"/>
      <c r="AG98" s="13"/>
      <c r="AH98" s="13"/>
      <c r="AI98" s="13"/>
      <c r="AJ98" s="13"/>
      <c r="AK98" s="13"/>
      <c r="AL98" s="13"/>
      <c r="AM98" s="24"/>
      <c r="AN98" s="24"/>
      <c r="AO98" s="24"/>
      <c r="AP98" s="24"/>
      <c r="AQ98" s="8"/>
      <c r="AR98" s="8"/>
      <c r="AS98" s="8"/>
      <c r="AT98" s="8"/>
      <c r="AU98" s="9"/>
      <c r="AV98" s="10"/>
      <c r="AW98" s="11"/>
      <c r="AX98" s="6"/>
      <c r="AY98" s="12"/>
      <c r="AZ98" s="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24"/>
      <c r="BZ98" s="24"/>
      <c r="CA98" s="24"/>
      <c r="CB98" s="24"/>
      <c r="CC98" s="8"/>
      <c r="CD98" s="8"/>
      <c r="CE98" s="8"/>
      <c r="CF98" s="8"/>
      <c r="CG98" s="9"/>
      <c r="CH98" s="10"/>
      <c r="CI98" s="11"/>
      <c r="CJ98" s="6"/>
      <c r="CK98" s="12"/>
      <c r="CL98" s="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24"/>
      <c r="DL98" s="24"/>
      <c r="DM98" s="24"/>
      <c r="DN98" s="24"/>
      <c r="DO98" s="8"/>
      <c r="DP98" s="8"/>
      <c r="DQ98" s="8"/>
      <c r="DR98" s="8"/>
      <c r="DS98" s="9"/>
      <c r="DT98" s="10"/>
      <c r="DU98" s="11"/>
      <c r="DV98" s="6"/>
      <c r="DW98" s="12"/>
      <c r="DX98" s="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24"/>
      <c r="EX98" s="24"/>
      <c r="EY98" s="24"/>
      <c r="EZ98" s="24"/>
      <c r="FA98" s="8"/>
      <c r="FB98" s="8"/>
      <c r="FC98" s="8"/>
      <c r="FD98" s="8"/>
      <c r="FE98" s="9"/>
      <c r="FF98" s="10"/>
      <c r="FG98" s="11"/>
      <c r="FH98" s="6"/>
      <c r="FI98" s="12"/>
      <c r="FJ98" s="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24"/>
      <c r="GJ98" s="24"/>
      <c r="GK98" s="24"/>
      <c r="GL98" s="24"/>
      <c r="GM98" s="8"/>
      <c r="GN98" s="8"/>
      <c r="GO98" s="8"/>
      <c r="GP98" s="8"/>
      <c r="GQ98" s="9"/>
      <c r="GR98" s="10"/>
      <c r="GS98" s="11"/>
      <c r="GT98" s="6"/>
      <c r="GU98" s="12"/>
      <c r="GV98" s="3"/>
      <c r="GW98" s="13"/>
      <c r="GX98" s="13"/>
      <c r="GY98" s="13"/>
      <c r="GZ98" s="13"/>
      <c r="HA98" s="13"/>
      <c r="HB98" s="13"/>
      <c r="HC98" s="13"/>
      <c r="HD98" s="13"/>
      <c r="HE98" s="13"/>
      <c r="HF98" s="13"/>
    </row>
    <row r="99" spans="1:214" s="14" customFormat="1" ht="48" customHeight="1">
      <c r="A99" s="560"/>
      <c r="B99" s="209">
        <v>74</v>
      </c>
      <c r="C99" s="214"/>
      <c r="D99" s="215" t="s">
        <v>938</v>
      </c>
      <c r="E99" s="15" t="s">
        <v>392</v>
      </c>
      <c r="F99" s="16">
        <v>6</v>
      </c>
      <c r="G99" s="17" t="s">
        <v>400</v>
      </c>
      <c r="H99" s="17"/>
      <c r="I99" s="95" t="s">
        <v>196</v>
      </c>
      <c r="J99" s="96" t="s">
        <v>364</v>
      </c>
      <c r="K99" s="97">
        <v>4</v>
      </c>
      <c r="L99" s="96" t="s">
        <v>52</v>
      </c>
      <c r="M99" s="99"/>
      <c r="N99" s="100"/>
      <c r="O99" s="96">
        <v>4</v>
      </c>
      <c r="P99" s="101">
        <v>7000</v>
      </c>
      <c r="Q99" s="302">
        <f t="shared" si="59"/>
        <v>0</v>
      </c>
      <c r="R99" s="302">
        <f t="shared" si="60"/>
        <v>0</v>
      </c>
      <c r="S99" s="302">
        <f t="shared" si="61"/>
        <v>4</v>
      </c>
      <c r="T99" s="302">
        <f t="shared" si="62"/>
        <v>7000</v>
      </c>
      <c r="U99" s="298">
        <f t="shared" si="63"/>
        <v>28000</v>
      </c>
      <c r="V99" s="437">
        <f t="shared" si="64"/>
        <v>28000</v>
      </c>
      <c r="W99" s="316"/>
      <c r="X99" s="13"/>
      <c r="Y99" s="13"/>
      <c r="Z99" s="13"/>
      <c r="AA99" s="13"/>
      <c r="AB99" s="13"/>
      <c r="AC99" s="13"/>
      <c r="AD99" s="13"/>
      <c r="AE99" s="13"/>
      <c r="AF99" s="13"/>
      <c r="AG99" s="13"/>
      <c r="AH99" s="13"/>
      <c r="AI99" s="13"/>
      <c r="AJ99" s="13"/>
      <c r="AK99" s="13"/>
      <c r="AL99" s="13"/>
      <c r="AM99" s="24"/>
      <c r="AN99" s="24"/>
      <c r="AO99" s="24"/>
      <c r="AP99" s="24"/>
      <c r="AQ99" s="8"/>
      <c r="AR99" s="8"/>
      <c r="AS99" s="8"/>
      <c r="AT99" s="8"/>
      <c r="AU99" s="9"/>
      <c r="AV99" s="10"/>
      <c r="AW99" s="11"/>
      <c r="AX99" s="6"/>
      <c r="AY99" s="12"/>
      <c r="AZ99" s="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24"/>
      <c r="BZ99" s="24"/>
      <c r="CA99" s="24"/>
      <c r="CB99" s="24"/>
      <c r="CC99" s="8"/>
      <c r="CD99" s="8"/>
      <c r="CE99" s="8"/>
      <c r="CF99" s="8"/>
      <c r="CG99" s="9"/>
      <c r="CH99" s="10"/>
      <c r="CI99" s="11"/>
      <c r="CJ99" s="6"/>
      <c r="CK99" s="12"/>
      <c r="CL99" s="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24"/>
      <c r="DL99" s="24"/>
      <c r="DM99" s="24"/>
      <c r="DN99" s="24"/>
      <c r="DO99" s="8"/>
      <c r="DP99" s="8"/>
      <c r="DQ99" s="8"/>
      <c r="DR99" s="8"/>
      <c r="DS99" s="9"/>
      <c r="DT99" s="10"/>
      <c r="DU99" s="11"/>
      <c r="DV99" s="6"/>
      <c r="DW99" s="12"/>
      <c r="DX99" s="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24"/>
      <c r="EX99" s="24"/>
      <c r="EY99" s="24"/>
      <c r="EZ99" s="24"/>
      <c r="FA99" s="8"/>
      <c r="FB99" s="8"/>
      <c r="FC99" s="8"/>
      <c r="FD99" s="8"/>
      <c r="FE99" s="9"/>
      <c r="FF99" s="10"/>
      <c r="FG99" s="11"/>
      <c r="FH99" s="6"/>
      <c r="FI99" s="12"/>
      <c r="FJ99" s="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24"/>
      <c r="GJ99" s="24"/>
      <c r="GK99" s="24"/>
      <c r="GL99" s="24"/>
      <c r="GM99" s="8"/>
      <c r="GN99" s="8"/>
      <c r="GO99" s="8"/>
      <c r="GP99" s="8"/>
      <c r="GQ99" s="9"/>
      <c r="GR99" s="10"/>
      <c r="GS99" s="11"/>
      <c r="GT99" s="6"/>
      <c r="GU99" s="12"/>
      <c r="GV99" s="3"/>
      <c r="GW99" s="13"/>
      <c r="GX99" s="13"/>
      <c r="GY99" s="13"/>
      <c r="GZ99" s="13"/>
      <c r="HA99" s="13"/>
      <c r="HB99" s="13"/>
      <c r="HC99" s="13"/>
      <c r="HD99" s="13"/>
      <c r="HE99" s="13"/>
      <c r="HF99" s="13"/>
    </row>
    <row r="100" spans="1:214" s="14" customFormat="1" ht="48" customHeight="1">
      <c r="A100" s="560"/>
      <c r="B100" s="209">
        <v>75</v>
      </c>
      <c r="C100" s="214"/>
      <c r="D100" s="215" t="s">
        <v>938</v>
      </c>
      <c r="E100" s="15" t="s">
        <v>392</v>
      </c>
      <c r="F100" s="16">
        <v>7</v>
      </c>
      <c r="G100" s="17" t="s">
        <v>393</v>
      </c>
      <c r="H100" s="326"/>
      <c r="I100" s="327" t="s">
        <v>200</v>
      </c>
      <c r="J100" s="96" t="s">
        <v>364</v>
      </c>
      <c r="K100" s="329">
        <v>6</v>
      </c>
      <c r="L100" s="328" t="s">
        <v>50</v>
      </c>
      <c r="M100" s="117">
        <v>6</v>
      </c>
      <c r="N100" s="330"/>
      <c r="O100" s="328"/>
      <c r="P100" s="331">
        <v>9500</v>
      </c>
      <c r="Q100" s="302">
        <f t="shared" si="59"/>
        <v>6</v>
      </c>
      <c r="R100" s="302">
        <f t="shared" si="60"/>
        <v>0</v>
      </c>
      <c r="S100" s="302">
        <f t="shared" si="61"/>
        <v>0</v>
      </c>
      <c r="T100" s="302">
        <f t="shared" si="62"/>
        <v>9500</v>
      </c>
      <c r="U100" s="298" t="b">
        <f t="shared" si="63"/>
        <v>1</v>
      </c>
      <c r="V100" s="437">
        <f t="shared" si="64"/>
        <v>57000</v>
      </c>
      <c r="W100" s="316"/>
      <c r="X100" s="13"/>
      <c r="Y100" s="13"/>
      <c r="Z100" s="13"/>
      <c r="AA100" s="13"/>
      <c r="AB100" s="13"/>
      <c r="AC100" s="13"/>
      <c r="AD100" s="13"/>
      <c r="AE100" s="13"/>
      <c r="AF100" s="13"/>
      <c r="AG100" s="13"/>
      <c r="AH100" s="13"/>
      <c r="AI100" s="13"/>
      <c r="AJ100" s="13"/>
      <c r="AK100" s="13"/>
      <c r="AL100" s="13"/>
      <c r="AM100" s="24"/>
      <c r="AN100" s="24"/>
      <c r="AO100" s="24"/>
      <c r="AP100" s="24"/>
      <c r="AQ100" s="8"/>
      <c r="AR100" s="8"/>
      <c r="AS100" s="8"/>
      <c r="AT100" s="8"/>
      <c r="AU100" s="9"/>
      <c r="AV100" s="10"/>
      <c r="AW100" s="11"/>
      <c r="AX100" s="6"/>
      <c r="AY100" s="12"/>
      <c r="AZ100" s="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24"/>
      <c r="BZ100" s="24"/>
      <c r="CA100" s="24"/>
      <c r="CB100" s="24"/>
      <c r="CC100" s="8"/>
      <c r="CD100" s="8"/>
      <c r="CE100" s="8"/>
      <c r="CF100" s="8"/>
      <c r="CG100" s="9"/>
      <c r="CH100" s="10"/>
      <c r="CI100" s="11"/>
      <c r="CJ100" s="6"/>
      <c r="CK100" s="12"/>
      <c r="CL100" s="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24"/>
      <c r="DL100" s="24"/>
      <c r="DM100" s="24"/>
      <c r="DN100" s="24"/>
      <c r="DO100" s="8"/>
      <c r="DP100" s="8"/>
      <c r="DQ100" s="8"/>
      <c r="DR100" s="8"/>
      <c r="DS100" s="9"/>
      <c r="DT100" s="10"/>
      <c r="DU100" s="11"/>
      <c r="DV100" s="6"/>
      <c r="DW100" s="12"/>
      <c r="DX100" s="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24"/>
      <c r="EX100" s="24"/>
      <c r="EY100" s="24"/>
      <c r="EZ100" s="24"/>
      <c r="FA100" s="8"/>
      <c r="FB100" s="8"/>
      <c r="FC100" s="8"/>
      <c r="FD100" s="8"/>
      <c r="FE100" s="9"/>
      <c r="FF100" s="10"/>
      <c r="FG100" s="11"/>
      <c r="FH100" s="6"/>
      <c r="FI100" s="12"/>
      <c r="FJ100" s="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24"/>
      <c r="GJ100" s="24"/>
      <c r="GK100" s="24"/>
      <c r="GL100" s="24"/>
      <c r="GM100" s="8"/>
      <c r="GN100" s="8"/>
      <c r="GO100" s="8"/>
      <c r="GP100" s="8"/>
      <c r="GQ100" s="9"/>
      <c r="GR100" s="10"/>
      <c r="GS100" s="11"/>
      <c r="GT100" s="6"/>
      <c r="GU100" s="12"/>
      <c r="GV100" s="3"/>
      <c r="GW100" s="13"/>
      <c r="GX100" s="13"/>
      <c r="GY100" s="13"/>
      <c r="GZ100" s="13"/>
      <c r="HA100" s="13"/>
      <c r="HB100" s="13"/>
      <c r="HC100" s="13"/>
      <c r="HD100" s="13"/>
      <c r="HE100" s="13"/>
      <c r="HF100" s="13"/>
    </row>
    <row r="101" spans="1:214" s="14" customFormat="1" ht="48" customHeight="1">
      <c r="A101" s="560"/>
      <c r="B101" s="209">
        <v>76</v>
      </c>
      <c r="C101" s="214"/>
      <c r="D101" s="215" t="s">
        <v>938</v>
      </c>
      <c r="E101" s="15" t="s">
        <v>392</v>
      </c>
      <c r="F101" s="16">
        <v>8</v>
      </c>
      <c r="G101" s="17" t="s">
        <v>393</v>
      </c>
      <c r="H101" s="17"/>
      <c r="I101" s="95" t="s">
        <v>200</v>
      </c>
      <c r="J101" s="96" t="s">
        <v>364</v>
      </c>
      <c r="K101" s="97">
        <v>4</v>
      </c>
      <c r="L101" s="96" t="s">
        <v>52</v>
      </c>
      <c r="M101" s="99"/>
      <c r="N101" s="100"/>
      <c r="O101" s="96">
        <v>4</v>
      </c>
      <c r="P101" s="101">
        <v>9500</v>
      </c>
      <c r="Q101" s="302">
        <f t="shared" si="59"/>
        <v>0</v>
      </c>
      <c r="R101" s="302">
        <f t="shared" si="60"/>
        <v>0</v>
      </c>
      <c r="S101" s="302">
        <f t="shared" si="61"/>
        <v>4</v>
      </c>
      <c r="T101" s="302">
        <f t="shared" si="62"/>
        <v>9500</v>
      </c>
      <c r="U101" s="298">
        <f t="shared" si="63"/>
        <v>38000</v>
      </c>
      <c r="V101" s="437">
        <f t="shared" si="64"/>
        <v>38000</v>
      </c>
      <c r="W101" s="316"/>
      <c r="X101" s="13"/>
      <c r="Y101" s="13"/>
      <c r="Z101" s="13"/>
      <c r="AA101" s="13"/>
      <c r="AB101" s="13"/>
      <c r="AC101" s="13"/>
      <c r="AD101" s="13"/>
      <c r="AE101" s="13"/>
      <c r="AF101" s="13"/>
      <c r="AG101" s="13"/>
      <c r="AH101" s="13"/>
      <c r="AI101" s="13"/>
      <c r="AJ101" s="13"/>
      <c r="AK101" s="13"/>
      <c r="AL101" s="13"/>
      <c r="AM101" s="24"/>
      <c r="AN101" s="24"/>
      <c r="AO101" s="24"/>
      <c r="AP101" s="24"/>
      <c r="AQ101" s="8"/>
      <c r="AR101" s="8"/>
      <c r="AS101" s="8"/>
      <c r="AT101" s="8"/>
      <c r="AU101" s="9"/>
      <c r="AV101" s="10"/>
      <c r="AW101" s="11"/>
      <c r="AX101" s="6"/>
      <c r="AY101" s="12"/>
      <c r="AZ101" s="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24"/>
      <c r="BZ101" s="24"/>
      <c r="CA101" s="24"/>
      <c r="CB101" s="24"/>
      <c r="CC101" s="8"/>
      <c r="CD101" s="8"/>
      <c r="CE101" s="8"/>
      <c r="CF101" s="8"/>
      <c r="CG101" s="9"/>
      <c r="CH101" s="10"/>
      <c r="CI101" s="11"/>
      <c r="CJ101" s="6"/>
      <c r="CK101" s="12"/>
      <c r="CL101" s="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24"/>
      <c r="DL101" s="24"/>
      <c r="DM101" s="24"/>
      <c r="DN101" s="24"/>
      <c r="DO101" s="8"/>
      <c r="DP101" s="8"/>
      <c r="DQ101" s="8"/>
      <c r="DR101" s="8"/>
      <c r="DS101" s="9"/>
      <c r="DT101" s="10"/>
      <c r="DU101" s="11"/>
      <c r="DV101" s="6"/>
      <c r="DW101" s="12"/>
      <c r="DX101" s="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24"/>
      <c r="EX101" s="24"/>
      <c r="EY101" s="24"/>
      <c r="EZ101" s="24"/>
      <c r="FA101" s="8"/>
      <c r="FB101" s="8"/>
      <c r="FC101" s="8"/>
      <c r="FD101" s="8"/>
      <c r="FE101" s="9"/>
      <c r="FF101" s="10"/>
      <c r="FG101" s="11"/>
      <c r="FH101" s="6"/>
      <c r="FI101" s="12"/>
      <c r="FJ101" s="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24"/>
      <c r="GJ101" s="24"/>
      <c r="GK101" s="24"/>
      <c r="GL101" s="24"/>
      <c r="GM101" s="8"/>
      <c r="GN101" s="8"/>
      <c r="GO101" s="8"/>
      <c r="GP101" s="8"/>
      <c r="GQ101" s="9"/>
      <c r="GR101" s="10"/>
      <c r="GS101" s="11"/>
      <c r="GT101" s="6"/>
      <c r="GU101" s="12"/>
      <c r="GV101" s="3"/>
      <c r="GW101" s="13"/>
      <c r="GX101" s="13"/>
      <c r="GY101" s="13"/>
      <c r="GZ101" s="13"/>
      <c r="HA101" s="13"/>
      <c r="HB101" s="13"/>
      <c r="HC101" s="13"/>
      <c r="HD101" s="13"/>
      <c r="HE101" s="13"/>
      <c r="HF101" s="13"/>
    </row>
    <row r="102" spans="1:214" s="14" customFormat="1" ht="48" customHeight="1">
      <c r="A102" s="560"/>
      <c r="B102" s="209">
        <v>77</v>
      </c>
      <c r="C102" s="214"/>
      <c r="D102" s="215" t="s">
        <v>938</v>
      </c>
      <c r="E102" s="15" t="s">
        <v>317</v>
      </c>
      <c r="F102" s="16">
        <v>9</v>
      </c>
      <c r="G102" s="17" t="s">
        <v>237</v>
      </c>
      <c r="H102" s="326"/>
      <c r="I102" s="327" t="s">
        <v>153</v>
      </c>
      <c r="J102" s="96" t="s">
        <v>364</v>
      </c>
      <c r="K102" s="329">
        <v>6</v>
      </c>
      <c r="L102" s="328" t="s">
        <v>50</v>
      </c>
      <c r="M102" s="117">
        <v>6</v>
      </c>
      <c r="N102" s="330"/>
      <c r="O102" s="328"/>
      <c r="P102" s="331">
        <v>9500</v>
      </c>
      <c r="Q102" s="302">
        <f t="shared" si="59"/>
        <v>6</v>
      </c>
      <c r="R102" s="302">
        <f t="shared" si="60"/>
        <v>0</v>
      </c>
      <c r="S102" s="302">
        <f t="shared" si="61"/>
        <v>0</v>
      </c>
      <c r="T102" s="302">
        <f t="shared" si="62"/>
        <v>9500</v>
      </c>
      <c r="U102" s="298" t="b">
        <f t="shared" si="63"/>
        <v>1</v>
      </c>
      <c r="V102" s="437">
        <f t="shared" si="64"/>
        <v>57000</v>
      </c>
      <c r="W102" s="316"/>
      <c r="X102" s="13"/>
      <c r="Y102" s="13"/>
      <c r="Z102" s="13"/>
      <c r="AA102" s="13"/>
      <c r="AB102" s="13"/>
      <c r="AC102" s="13"/>
      <c r="AD102" s="13"/>
      <c r="AE102" s="13"/>
      <c r="AF102" s="13"/>
      <c r="AG102" s="13"/>
      <c r="AH102" s="13"/>
      <c r="AI102" s="13"/>
      <c r="AJ102" s="13"/>
      <c r="AK102" s="13"/>
      <c r="AL102" s="13"/>
      <c r="AM102" s="24"/>
      <c r="AN102" s="24"/>
      <c r="AO102" s="24"/>
      <c r="AP102" s="24"/>
      <c r="AQ102" s="8"/>
      <c r="AR102" s="8"/>
      <c r="AS102" s="8"/>
      <c r="AT102" s="8"/>
      <c r="AU102" s="9"/>
      <c r="AV102" s="10"/>
      <c r="AW102" s="11"/>
      <c r="AX102" s="6"/>
      <c r="AY102" s="12"/>
      <c r="AZ102" s="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24"/>
      <c r="BZ102" s="24"/>
      <c r="CA102" s="24"/>
      <c r="CB102" s="24"/>
      <c r="CC102" s="8"/>
      <c r="CD102" s="8"/>
      <c r="CE102" s="8"/>
      <c r="CF102" s="8"/>
      <c r="CG102" s="9"/>
      <c r="CH102" s="10"/>
      <c r="CI102" s="11"/>
      <c r="CJ102" s="6"/>
      <c r="CK102" s="12"/>
      <c r="CL102" s="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24"/>
      <c r="DL102" s="24"/>
      <c r="DM102" s="24"/>
      <c r="DN102" s="24"/>
      <c r="DO102" s="8"/>
      <c r="DP102" s="8"/>
      <c r="DQ102" s="8"/>
      <c r="DR102" s="8"/>
      <c r="DS102" s="9"/>
      <c r="DT102" s="10"/>
      <c r="DU102" s="11"/>
      <c r="DV102" s="6"/>
      <c r="DW102" s="12"/>
      <c r="DX102" s="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24"/>
      <c r="EX102" s="24"/>
      <c r="EY102" s="24"/>
      <c r="EZ102" s="24"/>
      <c r="FA102" s="8"/>
      <c r="FB102" s="8"/>
      <c r="FC102" s="8"/>
      <c r="FD102" s="8"/>
      <c r="FE102" s="9"/>
      <c r="FF102" s="10"/>
      <c r="FG102" s="11"/>
      <c r="FH102" s="6"/>
      <c r="FI102" s="12"/>
      <c r="FJ102" s="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24"/>
      <c r="GJ102" s="24"/>
      <c r="GK102" s="24"/>
      <c r="GL102" s="24"/>
      <c r="GM102" s="8"/>
      <c r="GN102" s="8"/>
      <c r="GO102" s="8"/>
      <c r="GP102" s="8"/>
      <c r="GQ102" s="9"/>
      <c r="GR102" s="10"/>
      <c r="GS102" s="11"/>
      <c r="GT102" s="6"/>
      <c r="GU102" s="12"/>
      <c r="GV102" s="3"/>
      <c r="GW102" s="13"/>
      <c r="GX102" s="13"/>
      <c r="GY102" s="13"/>
      <c r="GZ102" s="13"/>
      <c r="HA102" s="13"/>
      <c r="HB102" s="13"/>
      <c r="HC102" s="13"/>
      <c r="HD102" s="13"/>
      <c r="HE102" s="13"/>
      <c r="HF102" s="13"/>
    </row>
    <row r="103" spans="1:214" s="7" customFormat="1" ht="48" customHeight="1" thickBot="1">
      <c r="A103" s="417"/>
      <c r="B103" s="407">
        <v>78</v>
      </c>
      <c r="C103" s="408"/>
      <c r="D103" s="419" t="s">
        <v>938</v>
      </c>
      <c r="E103" s="33" t="s">
        <v>317</v>
      </c>
      <c r="F103" s="40">
        <v>10</v>
      </c>
      <c r="G103" s="410" t="s">
        <v>237</v>
      </c>
      <c r="H103" s="411"/>
      <c r="I103" s="419" t="s">
        <v>153</v>
      </c>
      <c r="J103" s="412" t="s">
        <v>364</v>
      </c>
      <c r="K103" s="420">
        <v>4</v>
      </c>
      <c r="L103" s="412" t="s">
        <v>52</v>
      </c>
      <c r="M103" s="421"/>
      <c r="N103" s="422"/>
      <c r="O103" s="412">
        <v>4</v>
      </c>
      <c r="P103" s="423">
        <v>9500</v>
      </c>
      <c r="Q103" s="350">
        <f t="shared" si="59"/>
        <v>0</v>
      </c>
      <c r="R103" s="350">
        <f t="shared" si="60"/>
        <v>0</v>
      </c>
      <c r="S103" s="350">
        <f t="shared" si="61"/>
        <v>4</v>
      </c>
      <c r="T103" s="350">
        <f t="shared" si="62"/>
        <v>9500</v>
      </c>
      <c r="U103" s="351">
        <f t="shared" si="63"/>
        <v>38000</v>
      </c>
      <c r="V103" s="439">
        <f t="shared" si="64"/>
        <v>38000</v>
      </c>
      <c r="W103" s="315"/>
    </row>
    <row r="104" spans="1:214" s="14" customFormat="1" ht="48" customHeight="1" thickBot="1">
      <c r="A104" s="219" t="s">
        <v>458</v>
      </c>
      <c r="B104" s="220"/>
      <c r="C104" s="48"/>
      <c r="D104" s="31" t="s">
        <v>929</v>
      </c>
      <c r="E104" s="234"/>
      <c r="F104" s="234"/>
      <c r="G104" s="234"/>
      <c r="H104" s="234"/>
      <c r="I104" s="229"/>
      <c r="J104" s="229"/>
      <c r="K104" s="229"/>
      <c r="L104" s="230"/>
      <c r="M104" s="231"/>
      <c r="N104" s="232"/>
      <c r="O104" s="231"/>
      <c r="P104" s="232"/>
      <c r="Q104" s="116"/>
      <c r="R104" s="116"/>
      <c r="S104" s="116"/>
      <c r="T104" s="116"/>
      <c r="U104" s="164"/>
      <c r="V104" s="165"/>
      <c r="W104" s="165"/>
      <c r="X104" s="13"/>
      <c r="Y104" s="13"/>
      <c r="Z104" s="13"/>
      <c r="AA104" s="13"/>
      <c r="AB104" s="13"/>
      <c r="AC104" s="13"/>
      <c r="AD104" s="13"/>
      <c r="AE104" s="13"/>
      <c r="AF104" s="13"/>
      <c r="AG104" s="13"/>
      <c r="AH104" s="13"/>
      <c r="AI104" s="13"/>
      <c r="AJ104" s="13"/>
      <c r="AK104" s="13"/>
      <c r="AL104" s="13"/>
      <c r="AM104" s="24"/>
      <c r="AN104" s="24"/>
      <c r="AO104" s="24"/>
      <c r="AP104" s="24"/>
      <c r="AQ104" s="8"/>
      <c r="AR104" s="8"/>
      <c r="AS104" s="8"/>
      <c r="AT104" s="8"/>
      <c r="AU104" s="9"/>
      <c r="AV104" s="10"/>
      <c r="AW104" s="11"/>
      <c r="AX104" s="6"/>
      <c r="AY104" s="12"/>
      <c r="AZ104" s="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24"/>
      <c r="BZ104" s="24"/>
      <c r="CA104" s="24"/>
      <c r="CB104" s="24"/>
      <c r="CC104" s="8"/>
      <c r="CD104" s="8"/>
      <c r="CE104" s="8"/>
      <c r="CF104" s="8"/>
      <c r="CG104" s="9"/>
      <c r="CH104" s="10"/>
      <c r="CI104" s="11"/>
      <c r="CJ104" s="6"/>
      <c r="CK104" s="12"/>
      <c r="CL104" s="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24"/>
      <c r="DL104" s="24"/>
      <c r="DM104" s="24"/>
      <c r="DN104" s="24"/>
      <c r="DO104" s="8"/>
      <c r="DP104" s="8"/>
      <c r="DQ104" s="8"/>
      <c r="DR104" s="8"/>
      <c r="DS104" s="9"/>
      <c r="DT104" s="10"/>
      <c r="DU104" s="11"/>
      <c r="DV104" s="6"/>
      <c r="DW104" s="12"/>
      <c r="DX104" s="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24"/>
      <c r="EX104" s="24"/>
      <c r="EY104" s="24"/>
      <c r="EZ104" s="24"/>
      <c r="FA104" s="8"/>
      <c r="FB104" s="8"/>
      <c r="FC104" s="8"/>
      <c r="FD104" s="8"/>
      <c r="FE104" s="9"/>
      <c r="FF104" s="10"/>
      <c r="FG104" s="11"/>
      <c r="FH104" s="6"/>
      <c r="FI104" s="12"/>
      <c r="FJ104" s="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24"/>
      <c r="GJ104" s="24"/>
      <c r="GK104" s="24"/>
      <c r="GL104" s="24"/>
      <c r="GM104" s="8"/>
      <c r="GN104" s="8"/>
      <c r="GO104" s="8"/>
      <c r="GP104" s="8"/>
      <c r="GQ104" s="9"/>
      <c r="GR104" s="10"/>
      <c r="GS104" s="11"/>
      <c r="GT104" s="6"/>
      <c r="GU104" s="12"/>
      <c r="GV104" s="3"/>
      <c r="GW104" s="13"/>
      <c r="GX104" s="13"/>
      <c r="GY104" s="13"/>
      <c r="GZ104" s="13"/>
      <c r="HA104" s="13"/>
      <c r="HB104" s="13"/>
      <c r="HC104" s="13"/>
      <c r="HD104" s="13"/>
      <c r="HE104" s="13"/>
      <c r="HF104" s="13"/>
    </row>
    <row r="105" spans="1:214" s="7" customFormat="1" ht="48" customHeight="1">
      <c r="A105" s="235"/>
      <c r="B105" s="41">
        <v>79</v>
      </c>
      <c r="C105" s="207"/>
      <c r="D105" s="32" t="s">
        <v>929</v>
      </c>
      <c r="E105" s="32" t="s">
        <v>386</v>
      </c>
      <c r="F105" s="38">
        <v>1</v>
      </c>
      <c r="G105" s="37" t="s">
        <v>401</v>
      </c>
      <c r="H105" s="37"/>
      <c r="I105" s="88" t="s">
        <v>203</v>
      </c>
      <c r="J105" s="89" t="s">
        <v>364</v>
      </c>
      <c r="K105" s="90">
        <v>6</v>
      </c>
      <c r="L105" s="89" t="s">
        <v>56</v>
      </c>
      <c r="M105" s="120"/>
      <c r="N105" s="121"/>
      <c r="O105" s="89">
        <v>6</v>
      </c>
      <c r="P105" s="128">
        <v>2000</v>
      </c>
      <c r="Q105" s="376">
        <f t="shared" ref="Q105:T109" si="65">M105</f>
        <v>0</v>
      </c>
      <c r="R105" s="376">
        <f t="shared" si="65"/>
        <v>0</v>
      </c>
      <c r="S105" s="376">
        <f t="shared" si="65"/>
        <v>6</v>
      </c>
      <c r="T105" s="376">
        <f t="shared" si="65"/>
        <v>2000</v>
      </c>
      <c r="U105" s="377">
        <f>IF(Q105+R105=0,S105*T105,OR(IF(Q105+S105=0,R105*T105),OR(IF(R105+S105=0,Q105*T105))))</f>
        <v>12000</v>
      </c>
      <c r="V105" s="437">
        <f>IF(U105=TRUE,(Q105+R105+S105)*T105,U105)</f>
        <v>12000</v>
      </c>
      <c r="W105" s="316"/>
    </row>
    <row r="106" spans="1:214" s="7" customFormat="1" ht="48" customHeight="1">
      <c r="A106" s="427"/>
      <c r="B106" s="347">
        <v>80</v>
      </c>
      <c r="C106" s="323"/>
      <c r="D106" s="324" t="s">
        <v>929</v>
      </c>
      <c r="E106" s="324" t="s">
        <v>299</v>
      </c>
      <c r="F106" s="325">
        <v>2</v>
      </c>
      <c r="G106" s="326" t="s">
        <v>304</v>
      </c>
      <c r="H106" s="326"/>
      <c r="I106" s="327" t="s">
        <v>170</v>
      </c>
      <c r="J106" s="328" t="s">
        <v>365</v>
      </c>
      <c r="K106" s="329">
        <v>6</v>
      </c>
      <c r="L106" s="328" t="s">
        <v>56</v>
      </c>
      <c r="M106" s="428"/>
      <c r="N106" s="352"/>
      <c r="O106" s="328">
        <v>6</v>
      </c>
      <c r="P106" s="434">
        <v>3000</v>
      </c>
      <c r="Q106" s="297">
        <f t="shared" ref="Q106" si="66">M106</f>
        <v>0</v>
      </c>
      <c r="R106" s="297">
        <f t="shared" ref="R106" si="67">N106</f>
        <v>0</v>
      </c>
      <c r="S106" s="297">
        <f t="shared" ref="S106" si="68">O106</f>
        <v>6</v>
      </c>
      <c r="T106" s="297">
        <f t="shared" ref="T106" si="69">P106</f>
        <v>3000</v>
      </c>
      <c r="U106" s="298">
        <f>IF(Q106+R106=0,S106*T106,OR(IF(Q106+S106=0,R106*T106),OR(IF(R106+S106=0,Q106*T106))))</f>
        <v>18000</v>
      </c>
      <c r="V106" s="437">
        <f>IF(U106=TRUE,(Q106+R106+S106)*T106,U106)</f>
        <v>18000</v>
      </c>
      <c r="W106" s="316"/>
    </row>
    <row r="107" spans="1:214" s="20" customFormat="1" ht="48" customHeight="1">
      <c r="A107" s="627"/>
      <c r="B107" s="521">
        <v>81</v>
      </c>
      <c r="C107" s="530"/>
      <c r="D107" s="327" t="s">
        <v>929</v>
      </c>
      <c r="E107" s="95" t="s">
        <v>299</v>
      </c>
      <c r="F107" s="352">
        <v>3</v>
      </c>
      <c r="G107" s="531" t="s">
        <v>127</v>
      </c>
      <c r="H107" s="531" t="s">
        <v>544</v>
      </c>
      <c r="I107" s="327" t="s">
        <v>168</v>
      </c>
      <c r="J107" s="328" t="s">
        <v>365</v>
      </c>
      <c r="K107" s="329">
        <v>6</v>
      </c>
      <c r="L107" s="328" t="s">
        <v>56</v>
      </c>
      <c r="M107" s="428"/>
      <c r="N107" s="352"/>
      <c r="O107" s="328">
        <v>6</v>
      </c>
      <c r="P107" s="331">
        <v>2500</v>
      </c>
      <c r="Q107" s="305">
        <f t="shared" si="65"/>
        <v>0</v>
      </c>
      <c r="R107" s="305">
        <f t="shared" si="65"/>
        <v>0</v>
      </c>
      <c r="S107" s="305">
        <f t="shared" si="65"/>
        <v>6</v>
      </c>
      <c r="T107" s="305">
        <f t="shared" si="65"/>
        <v>2500</v>
      </c>
      <c r="U107" s="306">
        <f>IF(Q107+R107=0,S107*T107,OR(IF(Q107+S107=0,R107*T107),OR(IF(R107+S107=0,Q107*T107))))</f>
        <v>15000</v>
      </c>
      <c r="V107" s="437">
        <f>IF(U107=TRUE,(Q107+R107+S107)*T107,U107)</f>
        <v>15000</v>
      </c>
      <c r="W107" s="316"/>
    </row>
    <row r="108" spans="1:214" s="20" customFormat="1" ht="48" customHeight="1">
      <c r="A108" s="628"/>
      <c r="B108" s="213">
        <v>82</v>
      </c>
      <c r="C108" s="214"/>
      <c r="D108" s="95" t="s">
        <v>929</v>
      </c>
      <c r="E108" s="95" t="s">
        <v>299</v>
      </c>
      <c r="F108" s="123">
        <v>4</v>
      </c>
      <c r="G108" s="215" t="s">
        <v>127</v>
      </c>
      <c r="H108" s="215" t="s">
        <v>545</v>
      </c>
      <c r="I108" s="95" t="s">
        <v>168</v>
      </c>
      <c r="J108" s="96" t="s">
        <v>365</v>
      </c>
      <c r="K108" s="97">
        <v>6</v>
      </c>
      <c r="L108" s="96" t="s">
        <v>56</v>
      </c>
      <c r="M108" s="122"/>
      <c r="N108" s="123"/>
      <c r="O108" s="96">
        <v>6</v>
      </c>
      <c r="P108" s="101">
        <v>2500</v>
      </c>
      <c r="Q108" s="302">
        <f t="shared" si="65"/>
        <v>0</v>
      </c>
      <c r="R108" s="302">
        <f t="shared" si="65"/>
        <v>0</v>
      </c>
      <c r="S108" s="302">
        <f t="shared" si="65"/>
        <v>6</v>
      </c>
      <c r="T108" s="302">
        <f t="shared" si="65"/>
        <v>2500</v>
      </c>
      <c r="U108" s="298">
        <f>IF(Q108+R108=0,S108*T108,OR(IF(Q108+S108=0,R108*T108),OR(IF(R108+S108=0,Q108*T108))))</f>
        <v>15000</v>
      </c>
      <c r="V108" s="437">
        <f>IF(U108=TRUE,(Q108+R108+S108)*T108,U108)</f>
        <v>15000</v>
      </c>
      <c r="W108" s="316"/>
    </row>
    <row r="109" spans="1:214" s="19" customFormat="1" ht="48" customHeight="1" thickBot="1">
      <c r="A109" s="629"/>
      <c r="B109" s="397">
        <v>83</v>
      </c>
      <c r="C109" s="493"/>
      <c r="D109" s="102" t="s">
        <v>929</v>
      </c>
      <c r="E109" s="102" t="s">
        <v>299</v>
      </c>
      <c r="F109" s="126">
        <v>5</v>
      </c>
      <c r="G109" s="395" t="s">
        <v>127</v>
      </c>
      <c r="H109" s="395" t="s">
        <v>907</v>
      </c>
      <c r="I109" s="102" t="s">
        <v>168</v>
      </c>
      <c r="J109" s="103" t="s">
        <v>364</v>
      </c>
      <c r="K109" s="525">
        <v>6</v>
      </c>
      <c r="L109" s="103" t="s">
        <v>56</v>
      </c>
      <c r="M109" s="125"/>
      <c r="N109" s="126"/>
      <c r="O109" s="127">
        <v>6</v>
      </c>
      <c r="P109" s="108">
        <v>2500</v>
      </c>
      <c r="Q109" s="303">
        <f t="shared" si="65"/>
        <v>0</v>
      </c>
      <c r="R109" s="303">
        <f t="shared" si="65"/>
        <v>0</v>
      </c>
      <c r="S109" s="303">
        <f t="shared" si="65"/>
        <v>6</v>
      </c>
      <c r="T109" s="303">
        <f t="shared" si="65"/>
        <v>2500</v>
      </c>
      <c r="U109" s="304">
        <f>IF(Q109+R109=0,S109*T109,OR(IF(Q109+S109=0,R109*T109),OR(IF(R109+S109=0,Q109*T109))))</f>
        <v>15000</v>
      </c>
      <c r="V109" s="438">
        <f>IF(U109=TRUE,(Q109+R109+S109)*T109,U109)</f>
        <v>15000</v>
      </c>
      <c r="W109" s="321"/>
    </row>
    <row r="110" spans="1:214" s="14" customFormat="1" ht="48" customHeight="1" thickBot="1">
      <c r="A110" s="219" t="s">
        <v>459</v>
      </c>
      <c r="B110" s="220"/>
      <c r="C110" s="48">
        <v>52527449</v>
      </c>
      <c r="D110" s="576" t="s">
        <v>1032</v>
      </c>
      <c r="E110" s="223"/>
      <c r="F110" s="223"/>
      <c r="G110" s="223"/>
      <c r="H110" s="223"/>
      <c r="I110" s="223"/>
      <c r="J110" s="223"/>
      <c r="K110" s="223"/>
      <c r="L110" s="224"/>
      <c r="M110" s="225"/>
      <c r="N110" s="226"/>
      <c r="O110" s="225"/>
      <c r="P110" s="226"/>
      <c r="Q110" s="109"/>
      <c r="R110" s="109"/>
      <c r="S110" s="109"/>
      <c r="T110" s="109"/>
      <c r="U110" s="543"/>
      <c r="V110" s="544"/>
      <c r="W110" s="163"/>
      <c r="X110" s="13"/>
      <c r="Y110" s="13"/>
      <c r="Z110" s="13"/>
      <c r="AA110" s="13"/>
      <c r="AB110" s="13"/>
      <c r="AC110" s="13"/>
      <c r="AD110" s="13"/>
      <c r="AE110" s="13"/>
      <c r="AF110" s="13"/>
      <c r="AG110" s="13"/>
      <c r="AH110" s="13"/>
      <c r="AI110" s="13"/>
      <c r="AJ110" s="13"/>
      <c r="AK110" s="13"/>
      <c r="AL110" s="13"/>
      <c r="AM110" s="24"/>
      <c r="AN110" s="24"/>
      <c r="AO110" s="24"/>
      <c r="AP110" s="24"/>
      <c r="AQ110" s="8"/>
      <c r="AR110" s="8"/>
      <c r="AS110" s="8"/>
      <c r="AT110" s="8"/>
      <c r="AU110" s="9"/>
      <c r="AV110" s="10"/>
      <c r="AW110" s="11"/>
      <c r="AX110" s="6"/>
      <c r="AY110" s="12"/>
      <c r="AZ110" s="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24"/>
      <c r="BZ110" s="24"/>
      <c r="CA110" s="24"/>
      <c r="CB110" s="24"/>
      <c r="CC110" s="8"/>
      <c r="CD110" s="8"/>
      <c r="CE110" s="8"/>
      <c r="CF110" s="8"/>
      <c r="CG110" s="9"/>
      <c r="CH110" s="10"/>
      <c r="CI110" s="11"/>
      <c r="CJ110" s="6"/>
      <c r="CK110" s="12"/>
      <c r="CL110" s="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24"/>
      <c r="DL110" s="24"/>
      <c r="DM110" s="24"/>
      <c r="DN110" s="24"/>
      <c r="DO110" s="8"/>
      <c r="DP110" s="8"/>
      <c r="DQ110" s="8"/>
      <c r="DR110" s="8"/>
      <c r="DS110" s="9"/>
      <c r="DT110" s="10"/>
      <c r="DU110" s="11"/>
      <c r="DV110" s="6"/>
      <c r="DW110" s="12"/>
      <c r="DX110" s="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24"/>
      <c r="EX110" s="24"/>
      <c r="EY110" s="24"/>
      <c r="EZ110" s="24"/>
      <c r="FA110" s="8"/>
      <c r="FB110" s="8"/>
      <c r="FC110" s="8"/>
      <c r="FD110" s="8"/>
      <c r="FE110" s="9"/>
      <c r="FF110" s="10"/>
      <c r="FG110" s="11"/>
      <c r="FH110" s="6"/>
      <c r="FI110" s="12"/>
      <c r="FJ110" s="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24"/>
      <c r="GJ110" s="24"/>
      <c r="GK110" s="24"/>
      <c r="GL110" s="24"/>
      <c r="GM110" s="8"/>
      <c r="GN110" s="8"/>
      <c r="GO110" s="8"/>
      <c r="GP110" s="8"/>
      <c r="GQ110" s="9"/>
      <c r="GR110" s="10"/>
      <c r="GS110" s="11"/>
      <c r="GT110" s="6"/>
      <c r="GU110" s="12"/>
      <c r="GV110" s="3"/>
      <c r="GW110" s="13"/>
      <c r="GX110" s="13"/>
      <c r="GY110" s="13"/>
      <c r="GZ110" s="13"/>
      <c r="HA110" s="13"/>
      <c r="HB110" s="13"/>
      <c r="HC110" s="13"/>
      <c r="HD110" s="13"/>
      <c r="HE110" s="13"/>
      <c r="HF110" s="13"/>
    </row>
    <row r="111" spans="1:214" s="7" customFormat="1" ht="48" customHeight="1" thickBot="1">
      <c r="A111" s="245"/>
      <c r="B111" s="228">
        <v>84</v>
      </c>
      <c r="C111" s="42"/>
      <c r="D111" s="110" t="s">
        <v>1033</v>
      </c>
      <c r="E111" s="110" t="s">
        <v>381</v>
      </c>
      <c r="F111" s="114">
        <v>1</v>
      </c>
      <c r="G111" s="136" t="s">
        <v>402</v>
      </c>
      <c r="H111" s="136"/>
      <c r="I111" s="110" t="s">
        <v>155</v>
      </c>
      <c r="J111" s="111" t="s">
        <v>365</v>
      </c>
      <c r="K111" s="112">
        <v>4</v>
      </c>
      <c r="L111" s="111" t="s">
        <v>56</v>
      </c>
      <c r="M111" s="246"/>
      <c r="N111" s="134"/>
      <c r="O111" s="134">
        <v>4</v>
      </c>
      <c r="P111" s="135">
        <v>3500</v>
      </c>
      <c r="Q111" s="299">
        <f>M111</f>
        <v>0</v>
      </c>
      <c r="R111" s="299">
        <f>N111</f>
        <v>0</v>
      </c>
      <c r="S111" s="299">
        <f>O111</f>
        <v>4</v>
      </c>
      <c r="T111" s="299">
        <f>P111</f>
        <v>3500</v>
      </c>
      <c r="U111" s="300">
        <f>IF(Q111+R111=0,S111*T111,OR(IF(Q111+S111=0,R111*T111),OR(IF(R111+S111=0,Q111*T111))))</f>
        <v>14000</v>
      </c>
      <c r="V111" s="440">
        <f>IF(U111=TRUE,(Q111+R111+S111)*T111,U111)</f>
        <v>14000</v>
      </c>
      <c r="W111" s="318"/>
    </row>
    <row r="112" spans="1:214" s="14" customFormat="1" ht="48" customHeight="1" thickBot="1">
      <c r="A112" s="219" t="s">
        <v>460</v>
      </c>
      <c r="B112" s="220"/>
      <c r="C112" s="48">
        <v>68944672</v>
      </c>
      <c r="D112" s="576" t="s">
        <v>930</v>
      </c>
      <c r="E112" s="223"/>
      <c r="F112" s="223"/>
      <c r="G112" s="223"/>
      <c r="H112" s="223"/>
      <c r="I112" s="223"/>
      <c r="J112" s="223"/>
      <c r="K112" s="223"/>
      <c r="L112" s="224"/>
      <c r="M112" s="225"/>
      <c r="N112" s="226"/>
      <c r="O112" s="225"/>
      <c r="P112" s="226"/>
      <c r="Q112" s="109"/>
      <c r="R112" s="109"/>
      <c r="S112" s="109"/>
      <c r="T112" s="109"/>
      <c r="U112" s="543"/>
      <c r="V112" s="544"/>
      <c r="W112" s="163"/>
      <c r="X112" s="13"/>
      <c r="Y112" s="13"/>
      <c r="Z112" s="13"/>
      <c r="AA112" s="13"/>
      <c r="AB112" s="13"/>
      <c r="AC112" s="13"/>
      <c r="AD112" s="13"/>
      <c r="AE112" s="13"/>
      <c r="AF112" s="13"/>
      <c r="AG112" s="13"/>
      <c r="AH112" s="13"/>
      <c r="AI112" s="13"/>
      <c r="AJ112" s="13"/>
      <c r="AK112" s="13"/>
      <c r="AL112" s="13"/>
      <c r="AM112" s="24"/>
      <c r="AN112" s="24"/>
      <c r="AO112" s="24"/>
      <c r="AP112" s="24"/>
      <c r="AQ112" s="8"/>
      <c r="AR112" s="8"/>
      <c r="AS112" s="8"/>
      <c r="AT112" s="8"/>
      <c r="AU112" s="9"/>
      <c r="AV112" s="10"/>
      <c r="AW112" s="11"/>
      <c r="AX112" s="6"/>
      <c r="AY112" s="12"/>
      <c r="AZ112" s="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24"/>
      <c r="BZ112" s="24"/>
      <c r="CA112" s="24"/>
      <c r="CB112" s="24"/>
      <c r="CC112" s="8"/>
      <c r="CD112" s="8"/>
      <c r="CE112" s="8"/>
      <c r="CF112" s="8"/>
      <c r="CG112" s="9"/>
      <c r="CH112" s="10"/>
      <c r="CI112" s="11"/>
      <c r="CJ112" s="6"/>
      <c r="CK112" s="12"/>
      <c r="CL112" s="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24"/>
      <c r="DL112" s="24"/>
      <c r="DM112" s="24"/>
      <c r="DN112" s="24"/>
      <c r="DO112" s="8"/>
      <c r="DP112" s="8"/>
      <c r="DQ112" s="8"/>
      <c r="DR112" s="8"/>
      <c r="DS112" s="9"/>
      <c r="DT112" s="10"/>
      <c r="DU112" s="11"/>
      <c r="DV112" s="6"/>
      <c r="DW112" s="12"/>
      <c r="DX112" s="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24"/>
      <c r="EX112" s="24"/>
      <c r="EY112" s="24"/>
      <c r="EZ112" s="24"/>
      <c r="FA112" s="8"/>
      <c r="FB112" s="8"/>
      <c r="FC112" s="8"/>
      <c r="FD112" s="8"/>
      <c r="FE112" s="9"/>
      <c r="FF112" s="10"/>
      <c r="FG112" s="11"/>
      <c r="FH112" s="6"/>
      <c r="FI112" s="12"/>
      <c r="FJ112" s="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24"/>
      <c r="GJ112" s="24"/>
      <c r="GK112" s="24"/>
      <c r="GL112" s="24"/>
      <c r="GM112" s="8"/>
      <c r="GN112" s="8"/>
      <c r="GO112" s="8"/>
      <c r="GP112" s="8"/>
      <c r="GQ112" s="9"/>
      <c r="GR112" s="10"/>
      <c r="GS112" s="11"/>
      <c r="GT112" s="6"/>
      <c r="GU112" s="12"/>
      <c r="GV112" s="3"/>
      <c r="GW112" s="13"/>
      <c r="GX112" s="13"/>
      <c r="GY112" s="13"/>
      <c r="GZ112" s="13"/>
      <c r="HA112" s="13"/>
      <c r="HB112" s="13"/>
      <c r="HC112" s="13"/>
      <c r="HD112" s="13"/>
      <c r="HE112" s="13"/>
      <c r="HF112" s="13"/>
    </row>
    <row r="113" spans="1:214" s="7" customFormat="1" ht="48" customHeight="1" thickBot="1">
      <c r="A113" s="245"/>
      <c r="B113" s="228">
        <v>85</v>
      </c>
      <c r="C113" s="42"/>
      <c r="D113" s="110" t="s">
        <v>931</v>
      </c>
      <c r="E113" s="110" t="s">
        <v>386</v>
      </c>
      <c r="F113" s="114">
        <v>1</v>
      </c>
      <c r="G113" s="136" t="s">
        <v>433</v>
      </c>
      <c r="H113" s="136"/>
      <c r="I113" s="110" t="s">
        <v>820</v>
      </c>
      <c r="J113" s="111" t="s">
        <v>364</v>
      </c>
      <c r="K113" s="112">
        <v>6</v>
      </c>
      <c r="L113" s="111" t="s">
        <v>56</v>
      </c>
      <c r="M113" s="246"/>
      <c r="N113" s="134"/>
      <c r="O113" s="134">
        <v>6</v>
      </c>
      <c r="P113" s="135">
        <v>3000</v>
      </c>
      <c r="Q113" s="299">
        <f t="shared" ref="Q113:T115" si="70">M113</f>
        <v>0</v>
      </c>
      <c r="R113" s="299">
        <f t="shared" si="70"/>
        <v>0</v>
      </c>
      <c r="S113" s="299">
        <f t="shared" si="70"/>
        <v>6</v>
      </c>
      <c r="T113" s="299">
        <f t="shared" si="70"/>
        <v>3000</v>
      </c>
      <c r="U113" s="300">
        <f>IF(Q113+R113=0,S113*T113,OR(IF(Q113+S113=0,R113*T113),OR(IF(R113+S113=0,Q113*T113))))</f>
        <v>18000</v>
      </c>
      <c r="V113" s="440">
        <f>IF(U113=TRUE,(Q113+R113+S113)*T113,U113)</f>
        <v>18000</v>
      </c>
      <c r="W113" s="318"/>
    </row>
    <row r="114" spans="1:214" s="20" customFormat="1" ht="48" customHeight="1">
      <c r="A114" s="628"/>
      <c r="B114" s="213">
        <v>86</v>
      </c>
      <c r="C114" s="214"/>
      <c r="D114" s="95" t="s">
        <v>931</v>
      </c>
      <c r="E114" s="95" t="s">
        <v>386</v>
      </c>
      <c r="F114" s="123">
        <v>2</v>
      </c>
      <c r="G114" s="215" t="s">
        <v>398</v>
      </c>
      <c r="H114" s="215" t="s">
        <v>411</v>
      </c>
      <c r="I114" s="95" t="s">
        <v>207</v>
      </c>
      <c r="J114" s="96" t="s">
        <v>364</v>
      </c>
      <c r="K114" s="97">
        <v>6</v>
      </c>
      <c r="L114" s="96" t="s">
        <v>56</v>
      </c>
      <c r="M114" s="122"/>
      <c r="N114" s="123"/>
      <c r="O114" s="96">
        <v>6</v>
      </c>
      <c r="P114" s="101">
        <v>3000</v>
      </c>
      <c r="Q114" s="302">
        <f t="shared" si="70"/>
        <v>0</v>
      </c>
      <c r="R114" s="302">
        <f t="shared" si="70"/>
        <v>0</v>
      </c>
      <c r="S114" s="302">
        <f t="shared" si="70"/>
        <v>6</v>
      </c>
      <c r="T114" s="302">
        <f t="shared" si="70"/>
        <v>3000</v>
      </c>
      <c r="U114" s="298">
        <f>IF(Q114+R114=0,S114*T114,OR(IF(Q114+S114=0,R114*T114),OR(IF(R114+S114=0,Q114*T114))))</f>
        <v>18000</v>
      </c>
      <c r="V114" s="437">
        <f>IF(U114=TRUE,(Q114+R114+S114)*T114,U114)</f>
        <v>18000</v>
      </c>
      <c r="W114" s="316"/>
    </row>
    <row r="115" spans="1:214" s="19" customFormat="1" ht="48" customHeight="1" thickBot="1">
      <c r="A115" s="629"/>
      <c r="B115" s="397">
        <v>87</v>
      </c>
      <c r="C115" s="493"/>
      <c r="D115" s="102" t="s">
        <v>931</v>
      </c>
      <c r="E115" s="102" t="s">
        <v>386</v>
      </c>
      <c r="F115" s="126">
        <v>3</v>
      </c>
      <c r="G115" s="395" t="s">
        <v>354</v>
      </c>
      <c r="H115" s="395" t="s">
        <v>416</v>
      </c>
      <c r="I115" s="102" t="s">
        <v>213</v>
      </c>
      <c r="J115" s="103" t="s">
        <v>364</v>
      </c>
      <c r="K115" s="525">
        <v>6</v>
      </c>
      <c r="L115" s="103" t="s">
        <v>56</v>
      </c>
      <c r="M115" s="125"/>
      <c r="N115" s="126"/>
      <c r="O115" s="127">
        <v>6</v>
      </c>
      <c r="P115" s="108">
        <v>2500</v>
      </c>
      <c r="Q115" s="303">
        <f t="shared" si="70"/>
        <v>0</v>
      </c>
      <c r="R115" s="303">
        <f t="shared" si="70"/>
        <v>0</v>
      </c>
      <c r="S115" s="303">
        <f t="shared" si="70"/>
        <v>6</v>
      </c>
      <c r="T115" s="303">
        <f t="shared" si="70"/>
        <v>2500</v>
      </c>
      <c r="U115" s="304">
        <f>IF(Q115+R115=0,S115*T115,OR(IF(Q115+S115=0,R115*T115),OR(IF(R115+S115=0,Q115*T115))))</f>
        <v>15000</v>
      </c>
      <c r="V115" s="438">
        <f>IF(U115=TRUE,(Q115+R115+S115)*T115,U115)</f>
        <v>15000</v>
      </c>
      <c r="W115" s="321"/>
    </row>
    <row r="116" spans="1:214" s="597" customFormat="1" ht="48" customHeight="1" thickBot="1">
      <c r="A116" s="470" t="s">
        <v>636</v>
      </c>
      <c r="B116" s="520"/>
      <c r="C116" s="562">
        <v>65214662</v>
      </c>
      <c r="D116" s="576" t="s">
        <v>939</v>
      </c>
      <c r="E116" s="223"/>
      <c r="F116" s="223"/>
      <c r="G116" s="223"/>
      <c r="H116" s="223"/>
      <c r="I116" s="223"/>
      <c r="J116" s="223"/>
      <c r="K116" s="223"/>
      <c r="L116" s="224"/>
      <c r="M116" s="225"/>
      <c r="N116" s="226"/>
      <c r="O116" s="225"/>
      <c r="P116" s="226"/>
      <c r="Q116" s="109"/>
      <c r="R116" s="109"/>
      <c r="S116" s="109"/>
      <c r="T116" s="109"/>
      <c r="U116" s="543"/>
      <c r="V116" s="544"/>
      <c r="W116" s="544"/>
      <c r="X116" s="588"/>
      <c r="Y116" s="588"/>
      <c r="Z116" s="588"/>
      <c r="AA116" s="588"/>
      <c r="AB116" s="588"/>
      <c r="AC116" s="588"/>
      <c r="AD116" s="588"/>
      <c r="AE116" s="588"/>
      <c r="AF116" s="588"/>
      <c r="AG116" s="588"/>
      <c r="AH116" s="588"/>
      <c r="AI116" s="588"/>
      <c r="AJ116" s="588"/>
      <c r="AK116" s="588"/>
      <c r="AL116" s="588"/>
      <c r="AM116" s="589"/>
      <c r="AN116" s="589"/>
      <c r="AO116" s="589"/>
      <c r="AP116" s="589"/>
      <c r="AQ116" s="590"/>
      <c r="AR116" s="590"/>
      <c r="AS116" s="590"/>
      <c r="AT116" s="590"/>
      <c r="AU116" s="591"/>
      <c r="AV116" s="592"/>
      <c r="AW116" s="593"/>
      <c r="AX116" s="594"/>
      <c r="AY116" s="595"/>
      <c r="AZ116" s="596"/>
      <c r="BA116" s="588"/>
      <c r="BB116" s="588"/>
      <c r="BC116" s="588"/>
      <c r="BD116" s="588"/>
      <c r="BE116" s="588"/>
      <c r="BF116" s="588"/>
      <c r="BG116" s="588"/>
      <c r="BH116" s="588"/>
      <c r="BI116" s="588"/>
      <c r="BJ116" s="588"/>
      <c r="BK116" s="588"/>
      <c r="BL116" s="588"/>
      <c r="BM116" s="588"/>
      <c r="BN116" s="588"/>
      <c r="BO116" s="588"/>
      <c r="BP116" s="588"/>
      <c r="BQ116" s="588"/>
      <c r="BR116" s="588"/>
      <c r="BS116" s="588"/>
      <c r="BT116" s="588"/>
      <c r="BU116" s="588"/>
      <c r="BV116" s="588"/>
      <c r="BW116" s="588"/>
      <c r="BX116" s="588"/>
      <c r="BY116" s="589"/>
      <c r="BZ116" s="589"/>
      <c r="CA116" s="589"/>
      <c r="CB116" s="589"/>
      <c r="CC116" s="590"/>
      <c r="CD116" s="590"/>
      <c r="CE116" s="590"/>
      <c r="CF116" s="590"/>
      <c r="CG116" s="591"/>
      <c r="CH116" s="592"/>
      <c r="CI116" s="593"/>
      <c r="CJ116" s="594"/>
      <c r="CK116" s="595"/>
      <c r="CL116" s="596"/>
      <c r="CM116" s="588"/>
      <c r="CN116" s="588"/>
      <c r="CO116" s="588"/>
      <c r="CP116" s="588"/>
      <c r="CQ116" s="588"/>
      <c r="CR116" s="588"/>
      <c r="CS116" s="588"/>
      <c r="CT116" s="588"/>
      <c r="CU116" s="588"/>
      <c r="CV116" s="588"/>
      <c r="CW116" s="588"/>
      <c r="CX116" s="588"/>
      <c r="CY116" s="588"/>
      <c r="CZ116" s="588"/>
      <c r="DA116" s="588"/>
      <c r="DB116" s="588"/>
      <c r="DC116" s="588"/>
      <c r="DD116" s="588"/>
      <c r="DE116" s="588"/>
      <c r="DF116" s="588"/>
      <c r="DG116" s="588"/>
      <c r="DH116" s="588"/>
      <c r="DI116" s="588"/>
      <c r="DJ116" s="588"/>
      <c r="DK116" s="589"/>
      <c r="DL116" s="589"/>
      <c r="DM116" s="589"/>
      <c r="DN116" s="589"/>
      <c r="DO116" s="590"/>
      <c r="DP116" s="590"/>
      <c r="DQ116" s="590"/>
      <c r="DR116" s="590"/>
      <c r="DS116" s="591"/>
      <c r="DT116" s="592"/>
      <c r="DU116" s="593"/>
      <c r="DV116" s="594"/>
      <c r="DW116" s="595"/>
      <c r="DX116" s="596"/>
      <c r="DY116" s="588"/>
      <c r="DZ116" s="588"/>
      <c r="EA116" s="588"/>
      <c r="EB116" s="588"/>
      <c r="EC116" s="588"/>
      <c r="ED116" s="588"/>
      <c r="EE116" s="588"/>
      <c r="EF116" s="588"/>
      <c r="EG116" s="588"/>
      <c r="EH116" s="588"/>
      <c r="EI116" s="588"/>
      <c r="EJ116" s="588"/>
      <c r="EK116" s="588"/>
      <c r="EL116" s="588"/>
      <c r="EM116" s="588"/>
      <c r="EN116" s="588"/>
      <c r="EO116" s="588"/>
      <c r="EP116" s="588"/>
      <c r="EQ116" s="588"/>
      <c r="ER116" s="588"/>
      <c r="ES116" s="588"/>
      <c r="ET116" s="588"/>
      <c r="EU116" s="588"/>
      <c r="EV116" s="588"/>
      <c r="EW116" s="589"/>
      <c r="EX116" s="589"/>
      <c r="EY116" s="589"/>
      <c r="EZ116" s="589"/>
      <c r="FA116" s="590"/>
      <c r="FB116" s="590"/>
      <c r="FC116" s="590"/>
      <c r="FD116" s="590"/>
      <c r="FE116" s="591"/>
      <c r="FF116" s="592"/>
      <c r="FG116" s="593"/>
      <c r="FH116" s="594"/>
      <c r="FI116" s="595"/>
      <c r="FJ116" s="596"/>
      <c r="FK116" s="588"/>
      <c r="FL116" s="588"/>
      <c r="FM116" s="588"/>
      <c r="FN116" s="588"/>
      <c r="FO116" s="588"/>
      <c r="FP116" s="588"/>
      <c r="FQ116" s="588"/>
      <c r="FR116" s="588"/>
      <c r="FS116" s="588"/>
      <c r="FT116" s="588"/>
      <c r="FU116" s="588"/>
      <c r="FV116" s="588"/>
      <c r="FW116" s="588"/>
      <c r="FX116" s="588"/>
      <c r="FY116" s="588"/>
      <c r="FZ116" s="588"/>
      <c r="GA116" s="588"/>
      <c r="GB116" s="588"/>
      <c r="GC116" s="588"/>
      <c r="GD116" s="588"/>
      <c r="GE116" s="588"/>
      <c r="GF116" s="588"/>
      <c r="GG116" s="588"/>
      <c r="GH116" s="588"/>
      <c r="GI116" s="589"/>
      <c r="GJ116" s="589"/>
      <c r="GK116" s="589"/>
      <c r="GL116" s="589"/>
      <c r="GM116" s="590"/>
      <c r="GN116" s="590"/>
      <c r="GO116" s="590"/>
      <c r="GP116" s="590"/>
      <c r="GQ116" s="591"/>
      <c r="GR116" s="592"/>
      <c r="GS116" s="593"/>
      <c r="GT116" s="594"/>
      <c r="GU116" s="595"/>
      <c r="GV116" s="596"/>
      <c r="GW116" s="588"/>
      <c r="GX116" s="588"/>
      <c r="GY116" s="588"/>
      <c r="GZ116" s="588"/>
      <c r="HA116" s="588"/>
      <c r="HB116" s="588"/>
      <c r="HC116" s="588"/>
      <c r="HD116" s="588"/>
      <c r="HE116" s="588"/>
      <c r="HF116" s="588"/>
    </row>
    <row r="117" spans="1:214" s="20" customFormat="1" ht="48" customHeight="1" thickBot="1">
      <c r="A117" s="598"/>
      <c r="B117" s="250">
        <v>88</v>
      </c>
      <c r="C117" s="198"/>
      <c r="D117" s="110" t="s">
        <v>940</v>
      </c>
      <c r="E117" s="110" t="s">
        <v>388</v>
      </c>
      <c r="F117" s="114">
        <v>1</v>
      </c>
      <c r="G117" s="136" t="s">
        <v>288</v>
      </c>
      <c r="H117" s="136"/>
      <c r="I117" s="110" t="s">
        <v>228</v>
      </c>
      <c r="J117" s="111" t="s">
        <v>364</v>
      </c>
      <c r="K117" s="112">
        <v>6</v>
      </c>
      <c r="L117" s="111" t="s">
        <v>56</v>
      </c>
      <c r="M117" s="246"/>
      <c r="N117" s="134"/>
      <c r="O117" s="134">
        <v>6</v>
      </c>
      <c r="P117" s="135">
        <v>2500</v>
      </c>
      <c r="Q117" s="299">
        <f>M117</f>
        <v>0</v>
      </c>
      <c r="R117" s="299">
        <f>N117</f>
        <v>0</v>
      </c>
      <c r="S117" s="299">
        <f>O117</f>
        <v>6</v>
      </c>
      <c r="T117" s="299">
        <f>P117</f>
        <v>2500</v>
      </c>
      <c r="U117" s="300">
        <f>IF(Q117+R117=0,S117*T117,OR(IF(Q117+S117=0,R117*T117),OR(IF(R117+S117=0,Q117*T117))))</f>
        <v>15000</v>
      </c>
      <c r="V117" s="440">
        <f>IF(U117=TRUE,(Q117+R117+S117)*T117,U117)</f>
        <v>15000</v>
      </c>
      <c r="W117" s="318"/>
    </row>
    <row r="118" spans="1:214" s="14" customFormat="1" ht="48" customHeight="1" thickBot="1">
      <c r="A118" s="219" t="s">
        <v>638</v>
      </c>
      <c r="B118" s="220"/>
      <c r="C118" s="562">
        <v>114772948</v>
      </c>
      <c r="D118" s="576" t="s">
        <v>932</v>
      </c>
      <c r="E118" s="223"/>
      <c r="F118" s="223"/>
      <c r="G118" s="223"/>
      <c r="H118" s="223"/>
      <c r="I118" s="223"/>
      <c r="J118" s="223"/>
      <c r="K118" s="223"/>
      <c r="L118" s="224"/>
      <c r="M118" s="225"/>
      <c r="N118" s="226"/>
      <c r="O118" s="225"/>
      <c r="P118" s="226"/>
      <c r="Q118" s="109"/>
      <c r="R118" s="109"/>
      <c r="S118" s="109"/>
      <c r="T118" s="109"/>
      <c r="U118" s="543"/>
      <c r="V118" s="544"/>
      <c r="W118" s="163"/>
      <c r="X118" s="13"/>
      <c r="Y118" s="13"/>
      <c r="Z118" s="13"/>
      <c r="AA118" s="13"/>
      <c r="AB118" s="13"/>
      <c r="AC118" s="13"/>
      <c r="AD118" s="13"/>
      <c r="AE118" s="13"/>
      <c r="AF118" s="13"/>
      <c r="AG118" s="13"/>
      <c r="AH118" s="13"/>
      <c r="AI118" s="13"/>
      <c r="AJ118" s="13"/>
      <c r="AK118" s="13"/>
      <c r="AL118" s="13"/>
      <c r="AM118" s="24"/>
      <c r="AN118" s="24"/>
      <c r="AO118" s="24"/>
      <c r="AP118" s="24"/>
      <c r="AQ118" s="8"/>
      <c r="AR118" s="8"/>
      <c r="AS118" s="8"/>
      <c r="AT118" s="8"/>
      <c r="AU118" s="9"/>
      <c r="AV118" s="10"/>
      <c r="AW118" s="11"/>
      <c r="AX118" s="6"/>
      <c r="AY118" s="12"/>
      <c r="AZ118" s="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24"/>
      <c r="BZ118" s="24"/>
      <c r="CA118" s="24"/>
      <c r="CB118" s="24"/>
      <c r="CC118" s="8"/>
      <c r="CD118" s="8"/>
      <c r="CE118" s="8"/>
      <c r="CF118" s="8"/>
      <c r="CG118" s="9"/>
      <c r="CH118" s="10"/>
      <c r="CI118" s="11"/>
      <c r="CJ118" s="6"/>
      <c r="CK118" s="12"/>
      <c r="CL118" s="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24"/>
      <c r="DL118" s="24"/>
      <c r="DM118" s="24"/>
      <c r="DN118" s="24"/>
      <c r="DO118" s="8"/>
      <c r="DP118" s="8"/>
      <c r="DQ118" s="8"/>
      <c r="DR118" s="8"/>
      <c r="DS118" s="9"/>
      <c r="DT118" s="10"/>
      <c r="DU118" s="11"/>
      <c r="DV118" s="6"/>
      <c r="DW118" s="12"/>
      <c r="DX118" s="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24"/>
      <c r="EX118" s="24"/>
      <c r="EY118" s="24"/>
      <c r="EZ118" s="24"/>
      <c r="FA118" s="8"/>
      <c r="FB118" s="8"/>
      <c r="FC118" s="8"/>
      <c r="FD118" s="8"/>
      <c r="FE118" s="9"/>
      <c r="FF118" s="10"/>
      <c r="FG118" s="11"/>
      <c r="FH118" s="6"/>
      <c r="FI118" s="12"/>
      <c r="FJ118" s="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24"/>
      <c r="GJ118" s="24"/>
      <c r="GK118" s="24"/>
      <c r="GL118" s="24"/>
      <c r="GM118" s="8"/>
      <c r="GN118" s="8"/>
      <c r="GO118" s="8"/>
      <c r="GP118" s="8"/>
      <c r="GQ118" s="9"/>
      <c r="GR118" s="10"/>
      <c r="GS118" s="11"/>
      <c r="GT118" s="6"/>
      <c r="GU118" s="12"/>
      <c r="GV118" s="3"/>
      <c r="GW118" s="13"/>
      <c r="GX118" s="13"/>
      <c r="GY118" s="13"/>
      <c r="GZ118" s="13"/>
      <c r="HA118" s="13"/>
      <c r="HB118" s="13"/>
      <c r="HC118" s="13"/>
      <c r="HD118" s="13"/>
      <c r="HE118" s="13"/>
      <c r="HF118" s="13"/>
    </row>
    <row r="119" spans="1:214" s="7" customFormat="1" ht="48" customHeight="1" thickBot="1">
      <c r="A119" s="245"/>
      <c r="B119" s="228">
        <v>89</v>
      </c>
      <c r="C119" s="198"/>
      <c r="D119" s="110" t="s">
        <v>932</v>
      </c>
      <c r="E119" s="110" t="s">
        <v>386</v>
      </c>
      <c r="F119" s="114">
        <v>1</v>
      </c>
      <c r="G119" s="136" t="s">
        <v>397</v>
      </c>
      <c r="H119" s="136" t="s">
        <v>449</v>
      </c>
      <c r="I119" s="110" t="s">
        <v>202</v>
      </c>
      <c r="J119" s="111" t="s">
        <v>364</v>
      </c>
      <c r="K119" s="112">
        <v>6</v>
      </c>
      <c r="L119" s="111" t="s">
        <v>56</v>
      </c>
      <c r="M119" s="246"/>
      <c r="N119" s="134"/>
      <c r="O119" s="134">
        <v>6</v>
      </c>
      <c r="P119" s="135">
        <v>2500</v>
      </c>
      <c r="Q119" s="299">
        <f>M119</f>
        <v>0</v>
      </c>
      <c r="R119" s="299">
        <f>N119</f>
        <v>0</v>
      </c>
      <c r="S119" s="299">
        <f>O119</f>
        <v>6</v>
      </c>
      <c r="T119" s="299">
        <f>P119</f>
        <v>2500</v>
      </c>
      <c r="U119" s="300">
        <f>IF(Q119+R119=0,S119*T119,OR(IF(Q119+S119=0,R119*T119),OR(IF(R119+S119=0,Q119*T119))))</f>
        <v>15000</v>
      </c>
      <c r="V119" s="440">
        <f>IF(U119=TRUE,(Q119+R119+S119)*T119,U119)</f>
        <v>15000</v>
      </c>
      <c r="W119" s="318"/>
    </row>
    <row r="120" spans="1:214" s="14" customFormat="1" ht="48" customHeight="1" thickBot="1">
      <c r="A120" s="219" t="s">
        <v>639</v>
      </c>
      <c r="B120" s="220"/>
      <c r="C120" s="432">
        <v>60341834</v>
      </c>
      <c r="D120" s="577" t="s">
        <v>933</v>
      </c>
      <c r="E120" s="578"/>
      <c r="F120" s="223"/>
      <c r="G120" s="222"/>
      <c r="H120" s="234"/>
      <c r="I120" s="229"/>
      <c r="J120" s="229"/>
      <c r="K120" s="229"/>
      <c r="L120" s="230"/>
      <c r="M120" s="231"/>
      <c r="N120" s="232"/>
      <c r="O120" s="231"/>
      <c r="P120" s="232"/>
      <c r="Q120" s="116"/>
      <c r="R120" s="116"/>
      <c r="S120" s="116"/>
      <c r="T120" s="116"/>
      <c r="U120" s="164"/>
      <c r="V120" s="163"/>
      <c r="W120" s="163"/>
      <c r="X120" s="13"/>
      <c r="Y120" s="13"/>
      <c r="Z120" s="13"/>
      <c r="AA120" s="13"/>
      <c r="AB120" s="13"/>
      <c r="AC120" s="13"/>
      <c r="AD120" s="13"/>
      <c r="AE120" s="13"/>
      <c r="AF120" s="13"/>
      <c r="AG120" s="13"/>
      <c r="AH120" s="13"/>
      <c r="AI120" s="13"/>
      <c r="AJ120" s="13"/>
      <c r="AK120" s="13"/>
      <c r="AL120" s="13"/>
      <c r="AM120" s="24"/>
      <c r="AN120" s="24"/>
      <c r="AO120" s="24"/>
      <c r="AP120" s="24"/>
      <c r="AQ120" s="8"/>
      <c r="AR120" s="8"/>
      <c r="AS120" s="8"/>
      <c r="AT120" s="8"/>
      <c r="AU120" s="9"/>
      <c r="AV120" s="10"/>
      <c r="AW120" s="11"/>
      <c r="AX120" s="6"/>
      <c r="AY120" s="12"/>
      <c r="AZ120" s="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24"/>
      <c r="BZ120" s="24"/>
      <c r="CA120" s="24"/>
      <c r="CB120" s="24"/>
      <c r="CC120" s="8"/>
      <c r="CD120" s="8"/>
      <c r="CE120" s="8"/>
      <c r="CF120" s="8"/>
      <c r="CG120" s="9"/>
      <c r="CH120" s="10"/>
      <c r="CI120" s="11"/>
      <c r="CJ120" s="6"/>
      <c r="CK120" s="12"/>
      <c r="CL120" s="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24"/>
      <c r="DL120" s="24"/>
      <c r="DM120" s="24"/>
      <c r="DN120" s="24"/>
      <c r="DO120" s="8"/>
      <c r="DP120" s="8"/>
      <c r="DQ120" s="8"/>
      <c r="DR120" s="8"/>
      <c r="DS120" s="9"/>
      <c r="DT120" s="10"/>
      <c r="DU120" s="11"/>
      <c r="DV120" s="6"/>
      <c r="DW120" s="12"/>
      <c r="DX120" s="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24"/>
      <c r="EX120" s="24"/>
      <c r="EY120" s="24"/>
      <c r="EZ120" s="24"/>
      <c r="FA120" s="8"/>
      <c r="FB120" s="8"/>
      <c r="FC120" s="8"/>
      <c r="FD120" s="8"/>
      <c r="FE120" s="9"/>
      <c r="FF120" s="10"/>
      <c r="FG120" s="11"/>
      <c r="FH120" s="6"/>
      <c r="FI120" s="12"/>
      <c r="FJ120" s="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24"/>
      <c r="GJ120" s="24"/>
      <c r="GK120" s="24"/>
      <c r="GL120" s="24"/>
      <c r="GM120" s="8"/>
      <c r="GN120" s="8"/>
      <c r="GO120" s="8"/>
      <c r="GP120" s="8"/>
      <c r="GQ120" s="9"/>
      <c r="GR120" s="10"/>
      <c r="GS120" s="11"/>
      <c r="GT120" s="6"/>
      <c r="GU120" s="12"/>
      <c r="GV120" s="3"/>
      <c r="GW120" s="13"/>
      <c r="GX120" s="13"/>
      <c r="GY120" s="13"/>
      <c r="GZ120" s="13"/>
      <c r="HA120" s="13"/>
      <c r="HB120" s="13"/>
      <c r="HC120" s="13"/>
      <c r="HD120" s="13"/>
      <c r="HE120" s="13"/>
      <c r="HF120" s="13"/>
    </row>
    <row r="121" spans="1:214" s="14" customFormat="1" ht="48" customHeight="1">
      <c r="A121" s="445"/>
      <c r="B121" s="41">
        <v>90</v>
      </c>
      <c r="C121" s="529"/>
      <c r="D121" s="429" t="s">
        <v>934</v>
      </c>
      <c r="E121" s="32" t="s">
        <v>386</v>
      </c>
      <c r="F121" s="38">
        <v>1</v>
      </c>
      <c r="G121" s="37" t="s">
        <v>404</v>
      </c>
      <c r="H121" s="37"/>
      <c r="I121" s="88" t="s">
        <v>311</v>
      </c>
      <c r="J121" s="89" t="s">
        <v>365</v>
      </c>
      <c r="K121" s="90">
        <v>6</v>
      </c>
      <c r="L121" s="89" t="s">
        <v>56</v>
      </c>
      <c r="M121" s="92"/>
      <c r="N121" s="93"/>
      <c r="O121" s="89">
        <v>6</v>
      </c>
      <c r="P121" s="94">
        <v>2500</v>
      </c>
      <c r="Q121" s="301">
        <f t="shared" ref="Q121:Q128" si="71">M121</f>
        <v>0</v>
      </c>
      <c r="R121" s="301">
        <f t="shared" ref="R121:R128" si="72">N121</f>
        <v>0</v>
      </c>
      <c r="S121" s="301">
        <f t="shared" ref="S121:S128" si="73">O121</f>
        <v>6</v>
      </c>
      <c r="T121" s="301">
        <f t="shared" ref="T121:T128" si="74">P121</f>
        <v>2500</v>
      </c>
      <c r="U121" s="296">
        <f t="shared" ref="U121:U128" si="75">IF(Q121+R121=0,S121*T121,OR(IF(Q121+S121=0,R121*T121),OR(IF(R121+S121=0,Q121*T121))))</f>
        <v>15000</v>
      </c>
      <c r="V121" s="437">
        <f t="shared" ref="V121:V128" si="76">IF(U121=TRUE,(Q121+R121+S121)*T121,U121)</f>
        <v>15000</v>
      </c>
      <c r="W121" s="316"/>
      <c r="X121" s="13"/>
      <c r="Y121" s="13"/>
      <c r="Z121" s="13"/>
      <c r="AA121" s="13"/>
      <c r="AB121" s="13"/>
      <c r="AC121" s="13"/>
      <c r="AD121" s="13"/>
      <c r="AE121" s="13"/>
      <c r="AF121" s="13"/>
      <c r="AG121" s="13"/>
      <c r="AH121" s="13"/>
      <c r="AI121" s="13"/>
      <c r="AJ121" s="13"/>
      <c r="AK121" s="13"/>
      <c r="AL121" s="13"/>
      <c r="AM121" s="24"/>
      <c r="AN121" s="24"/>
      <c r="AO121" s="24"/>
      <c r="AP121" s="24"/>
      <c r="AQ121" s="8"/>
      <c r="AR121" s="8"/>
      <c r="AS121" s="8"/>
      <c r="AT121" s="8"/>
      <c r="AU121" s="9"/>
      <c r="AV121" s="10"/>
      <c r="AW121" s="11"/>
      <c r="AX121" s="6"/>
      <c r="AY121" s="12"/>
      <c r="AZ121" s="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24"/>
      <c r="BZ121" s="24"/>
      <c r="CA121" s="24"/>
      <c r="CB121" s="24"/>
      <c r="CC121" s="8"/>
      <c r="CD121" s="8"/>
      <c r="CE121" s="8"/>
      <c r="CF121" s="8"/>
      <c r="CG121" s="9"/>
      <c r="CH121" s="10"/>
      <c r="CI121" s="11"/>
      <c r="CJ121" s="6"/>
      <c r="CK121" s="12"/>
      <c r="CL121" s="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24"/>
      <c r="DL121" s="24"/>
      <c r="DM121" s="24"/>
      <c r="DN121" s="24"/>
      <c r="DO121" s="8"/>
      <c r="DP121" s="8"/>
      <c r="DQ121" s="8"/>
      <c r="DR121" s="8"/>
      <c r="DS121" s="9"/>
      <c r="DT121" s="10"/>
      <c r="DU121" s="11"/>
      <c r="DV121" s="6"/>
      <c r="DW121" s="12"/>
      <c r="DX121" s="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24"/>
      <c r="EX121" s="24"/>
      <c r="EY121" s="24"/>
      <c r="EZ121" s="24"/>
      <c r="FA121" s="8"/>
      <c r="FB121" s="8"/>
      <c r="FC121" s="8"/>
      <c r="FD121" s="8"/>
      <c r="FE121" s="9"/>
      <c r="FF121" s="10"/>
      <c r="FG121" s="11"/>
      <c r="FH121" s="6"/>
      <c r="FI121" s="12"/>
      <c r="FJ121" s="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24"/>
      <c r="GJ121" s="24"/>
      <c r="GK121" s="24"/>
      <c r="GL121" s="24"/>
      <c r="GM121" s="8"/>
      <c r="GN121" s="8"/>
      <c r="GO121" s="8"/>
      <c r="GP121" s="8"/>
      <c r="GQ121" s="9"/>
      <c r="GR121" s="10"/>
      <c r="GS121" s="11"/>
      <c r="GT121" s="6"/>
      <c r="GU121" s="12"/>
      <c r="GV121" s="3"/>
      <c r="GW121" s="13"/>
      <c r="GX121" s="13"/>
      <c r="GY121" s="13"/>
      <c r="GZ121" s="13"/>
      <c r="HA121" s="13"/>
      <c r="HB121" s="13"/>
      <c r="HC121" s="13"/>
      <c r="HD121" s="13"/>
      <c r="HE121" s="13"/>
      <c r="HF121" s="13"/>
    </row>
    <row r="122" spans="1:214" s="14" customFormat="1" ht="48" customHeight="1">
      <c r="A122" s="560"/>
      <c r="B122" s="209">
        <v>91</v>
      </c>
      <c r="C122" s="214"/>
      <c r="D122" s="215" t="s">
        <v>934</v>
      </c>
      <c r="E122" s="15" t="s">
        <v>386</v>
      </c>
      <c r="F122" s="16">
        <v>2</v>
      </c>
      <c r="G122" s="17" t="s">
        <v>404</v>
      </c>
      <c r="H122" s="215" t="s">
        <v>410</v>
      </c>
      <c r="I122" s="95" t="s">
        <v>311</v>
      </c>
      <c r="J122" s="96" t="s">
        <v>364</v>
      </c>
      <c r="K122" s="97">
        <v>6</v>
      </c>
      <c r="L122" s="96" t="s">
        <v>56</v>
      </c>
      <c r="M122" s="99"/>
      <c r="N122" s="100"/>
      <c r="O122" s="96">
        <v>6</v>
      </c>
      <c r="P122" s="101">
        <v>2500</v>
      </c>
      <c r="Q122" s="302">
        <f t="shared" si="71"/>
        <v>0</v>
      </c>
      <c r="R122" s="302">
        <f t="shared" si="72"/>
        <v>0</v>
      </c>
      <c r="S122" s="302">
        <f t="shared" si="73"/>
        <v>6</v>
      </c>
      <c r="T122" s="302">
        <f t="shared" si="74"/>
        <v>2500</v>
      </c>
      <c r="U122" s="298">
        <f t="shared" si="75"/>
        <v>15000</v>
      </c>
      <c r="V122" s="437">
        <f t="shared" si="76"/>
        <v>15000</v>
      </c>
      <c r="W122" s="316"/>
      <c r="X122" s="13"/>
      <c r="Y122" s="13"/>
      <c r="Z122" s="13"/>
      <c r="AA122" s="13"/>
      <c r="AB122" s="13"/>
      <c r="AC122" s="13"/>
      <c r="AD122" s="13"/>
      <c r="AE122" s="13"/>
      <c r="AF122" s="13"/>
      <c r="AG122" s="13"/>
      <c r="AH122" s="13"/>
      <c r="AI122" s="13"/>
      <c r="AJ122" s="13"/>
      <c r="AK122" s="13"/>
      <c r="AL122" s="13"/>
      <c r="AM122" s="24"/>
      <c r="AN122" s="24"/>
      <c r="AO122" s="24"/>
      <c r="AP122" s="24"/>
      <c r="AQ122" s="8"/>
      <c r="AR122" s="8"/>
      <c r="AS122" s="8"/>
      <c r="AT122" s="8"/>
      <c r="AU122" s="9"/>
      <c r="AV122" s="10"/>
      <c r="AW122" s="11"/>
      <c r="AX122" s="6"/>
      <c r="AY122" s="12"/>
      <c r="AZ122" s="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24"/>
      <c r="BZ122" s="24"/>
      <c r="CA122" s="24"/>
      <c r="CB122" s="24"/>
      <c r="CC122" s="8"/>
      <c r="CD122" s="8"/>
      <c r="CE122" s="8"/>
      <c r="CF122" s="8"/>
      <c r="CG122" s="9"/>
      <c r="CH122" s="10"/>
      <c r="CI122" s="11"/>
      <c r="CJ122" s="6"/>
      <c r="CK122" s="12"/>
      <c r="CL122" s="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24"/>
      <c r="DL122" s="24"/>
      <c r="DM122" s="24"/>
      <c r="DN122" s="24"/>
      <c r="DO122" s="8"/>
      <c r="DP122" s="8"/>
      <c r="DQ122" s="8"/>
      <c r="DR122" s="8"/>
      <c r="DS122" s="9"/>
      <c r="DT122" s="10"/>
      <c r="DU122" s="11"/>
      <c r="DV122" s="6"/>
      <c r="DW122" s="12"/>
      <c r="DX122" s="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24"/>
      <c r="EX122" s="24"/>
      <c r="EY122" s="24"/>
      <c r="EZ122" s="24"/>
      <c r="FA122" s="8"/>
      <c r="FB122" s="8"/>
      <c r="FC122" s="8"/>
      <c r="FD122" s="8"/>
      <c r="FE122" s="9"/>
      <c r="FF122" s="10"/>
      <c r="FG122" s="11"/>
      <c r="FH122" s="6"/>
      <c r="FI122" s="12"/>
      <c r="FJ122" s="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24"/>
      <c r="GJ122" s="24"/>
      <c r="GK122" s="24"/>
      <c r="GL122" s="24"/>
      <c r="GM122" s="8"/>
      <c r="GN122" s="8"/>
      <c r="GO122" s="8"/>
      <c r="GP122" s="8"/>
      <c r="GQ122" s="9"/>
      <c r="GR122" s="10"/>
      <c r="GS122" s="11"/>
      <c r="GT122" s="6"/>
      <c r="GU122" s="12"/>
      <c r="GV122" s="3"/>
      <c r="GW122" s="13"/>
      <c r="GX122" s="13"/>
      <c r="GY122" s="13"/>
      <c r="GZ122" s="13"/>
      <c r="HA122" s="13"/>
      <c r="HB122" s="13"/>
      <c r="HC122" s="13"/>
      <c r="HD122" s="13"/>
      <c r="HE122" s="13"/>
      <c r="HF122" s="13"/>
    </row>
    <row r="123" spans="1:214" s="14" customFormat="1" ht="48" customHeight="1">
      <c r="A123" s="560"/>
      <c r="B123" s="209">
        <v>92</v>
      </c>
      <c r="C123" s="214"/>
      <c r="D123" s="215" t="s">
        <v>934</v>
      </c>
      <c r="E123" s="15" t="s">
        <v>386</v>
      </c>
      <c r="F123" s="16">
        <v>3</v>
      </c>
      <c r="G123" s="17" t="s">
        <v>394</v>
      </c>
      <c r="H123" s="531"/>
      <c r="I123" s="327" t="s">
        <v>255</v>
      </c>
      <c r="J123" s="96" t="s">
        <v>364</v>
      </c>
      <c r="K123" s="329">
        <v>6</v>
      </c>
      <c r="L123" s="328" t="s">
        <v>56</v>
      </c>
      <c r="M123" s="117"/>
      <c r="N123" s="330"/>
      <c r="O123" s="328">
        <v>6</v>
      </c>
      <c r="P123" s="331">
        <v>3000</v>
      </c>
      <c r="Q123" s="302">
        <f t="shared" si="71"/>
        <v>0</v>
      </c>
      <c r="R123" s="302">
        <f t="shared" si="72"/>
        <v>0</v>
      </c>
      <c r="S123" s="302">
        <f t="shared" si="73"/>
        <v>6</v>
      </c>
      <c r="T123" s="302">
        <f t="shared" si="74"/>
        <v>3000</v>
      </c>
      <c r="U123" s="298">
        <f t="shared" si="75"/>
        <v>18000</v>
      </c>
      <c r="V123" s="437">
        <f t="shared" si="76"/>
        <v>18000</v>
      </c>
      <c r="W123" s="316"/>
      <c r="X123" s="13"/>
      <c r="Y123" s="13"/>
      <c r="Z123" s="13"/>
      <c r="AA123" s="13"/>
      <c r="AB123" s="13"/>
      <c r="AC123" s="13"/>
      <c r="AD123" s="13"/>
      <c r="AE123" s="13"/>
      <c r="AF123" s="13"/>
      <c r="AG123" s="13"/>
      <c r="AH123" s="13"/>
      <c r="AI123" s="13"/>
      <c r="AJ123" s="13"/>
      <c r="AK123" s="13"/>
      <c r="AL123" s="13"/>
      <c r="AM123" s="24"/>
      <c r="AN123" s="24"/>
      <c r="AO123" s="24"/>
      <c r="AP123" s="24"/>
      <c r="AQ123" s="8"/>
      <c r="AR123" s="8"/>
      <c r="AS123" s="8"/>
      <c r="AT123" s="8"/>
      <c r="AU123" s="9"/>
      <c r="AV123" s="10"/>
      <c r="AW123" s="11"/>
      <c r="AX123" s="6"/>
      <c r="AY123" s="12"/>
      <c r="AZ123" s="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24"/>
      <c r="BZ123" s="24"/>
      <c r="CA123" s="24"/>
      <c r="CB123" s="24"/>
      <c r="CC123" s="8"/>
      <c r="CD123" s="8"/>
      <c r="CE123" s="8"/>
      <c r="CF123" s="8"/>
      <c r="CG123" s="9"/>
      <c r="CH123" s="10"/>
      <c r="CI123" s="11"/>
      <c r="CJ123" s="6"/>
      <c r="CK123" s="12"/>
      <c r="CL123" s="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24"/>
      <c r="DL123" s="24"/>
      <c r="DM123" s="24"/>
      <c r="DN123" s="24"/>
      <c r="DO123" s="8"/>
      <c r="DP123" s="8"/>
      <c r="DQ123" s="8"/>
      <c r="DR123" s="8"/>
      <c r="DS123" s="9"/>
      <c r="DT123" s="10"/>
      <c r="DU123" s="11"/>
      <c r="DV123" s="6"/>
      <c r="DW123" s="12"/>
      <c r="DX123" s="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24"/>
      <c r="EX123" s="24"/>
      <c r="EY123" s="24"/>
      <c r="EZ123" s="24"/>
      <c r="FA123" s="8"/>
      <c r="FB123" s="8"/>
      <c r="FC123" s="8"/>
      <c r="FD123" s="8"/>
      <c r="FE123" s="9"/>
      <c r="FF123" s="10"/>
      <c r="FG123" s="11"/>
      <c r="FH123" s="6"/>
      <c r="FI123" s="12"/>
      <c r="FJ123" s="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24"/>
      <c r="GJ123" s="24"/>
      <c r="GK123" s="24"/>
      <c r="GL123" s="24"/>
      <c r="GM123" s="8"/>
      <c r="GN123" s="8"/>
      <c r="GO123" s="8"/>
      <c r="GP123" s="8"/>
      <c r="GQ123" s="9"/>
      <c r="GR123" s="10"/>
      <c r="GS123" s="11"/>
      <c r="GT123" s="6"/>
      <c r="GU123" s="12"/>
      <c r="GV123" s="3"/>
      <c r="GW123" s="13"/>
      <c r="GX123" s="13"/>
      <c r="GY123" s="13"/>
      <c r="GZ123" s="13"/>
      <c r="HA123" s="13"/>
      <c r="HB123" s="13"/>
      <c r="HC123" s="13"/>
      <c r="HD123" s="13"/>
      <c r="HE123" s="13"/>
      <c r="HF123" s="13"/>
    </row>
    <row r="124" spans="1:214" s="14" customFormat="1" ht="48" customHeight="1">
      <c r="A124" s="560"/>
      <c r="B124" s="209">
        <v>93</v>
      </c>
      <c r="C124" s="214"/>
      <c r="D124" s="215" t="s">
        <v>934</v>
      </c>
      <c r="E124" s="15" t="s">
        <v>386</v>
      </c>
      <c r="F124" s="16">
        <v>4</v>
      </c>
      <c r="G124" s="17" t="s">
        <v>387</v>
      </c>
      <c r="H124" s="215"/>
      <c r="I124" s="95" t="s">
        <v>279</v>
      </c>
      <c r="J124" s="96" t="s">
        <v>364</v>
      </c>
      <c r="K124" s="97">
        <v>6</v>
      </c>
      <c r="L124" s="96" t="s">
        <v>56</v>
      </c>
      <c r="M124" s="99"/>
      <c r="N124" s="100"/>
      <c r="O124" s="96">
        <v>6</v>
      </c>
      <c r="P124" s="101">
        <v>3000</v>
      </c>
      <c r="Q124" s="302">
        <f t="shared" si="71"/>
        <v>0</v>
      </c>
      <c r="R124" s="302">
        <f t="shared" si="72"/>
        <v>0</v>
      </c>
      <c r="S124" s="302">
        <f t="shared" si="73"/>
        <v>6</v>
      </c>
      <c r="T124" s="302">
        <f t="shared" si="74"/>
        <v>3000</v>
      </c>
      <c r="U124" s="298">
        <f t="shared" si="75"/>
        <v>18000</v>
      </c>
      <c r="V124" s="437">
        <f t="shared" si="76"/>
        <v>18000</v>
      </c>
      <c r="W124" s="316"/>
      <c r="X124" s="13"/>
      <c r="Y124" s="13"/>
      <c r="Z124" s="13"/>
      <c r="AA124" s="13"/>
      <c r="AB124" s="13"/>
      <c r="AC124" s="13"/>
      <c r="AD124" s="13"/>
      <c r="AE124" s="13"/>
      <c r="AF124" s="13"/>
      <c r="AG124" s="13"/>
      <c r="AH124" s="13"/>
      <c r="AI124" s="13"/>
      <c r="AJ124" s="13"/>
      <c r="AK124" s="13"/>
      <c r="AL124" s="13"/>
      <c r="AM124" s="24"/>
      <c r="AN124" s="24"/>
      <c r="AO124" s="24"/>
      <c r="AP124" s="24"/>
      <c r="AQ124" s="8"/>
      <c r="AR124" s="8"/>
      <c r="AS124" s="8"/>
      <c r="AT124" s="8"/>
      <c r="AU124" s="9"/>
      <c r="AV124" s="10"/>
      <c r="AW124" s="11"/>
      <c r="AX124" s="6"/>
      <c r="AY124" s="12"/>
      <c r="AZ124" s="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24"/>
      <c r="BZ124" s="24"/>
      <c r="CA124" s="24"/>
      <c r="CB124" s="24"/>
      <c r="CC124" s="8"/>
      <c r="CD124" s="8"/>
      <c r="CE124" s="8"/>
      <c r="CF124" s="8"/>
      <c r="CG124" s="9"/>
      <c r="CH124" s="10"/>
      <c r="CI124" s="11"/>
      <c r="CJ124" s="6"/>
      <c r="CK124" s="12"/>
      <c r="CL124" s="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24"/>
      <c r="DL124" s="24"/>
      <c r="DM124" s="24"/>
      <c r="DN124" s="24"/>
      <c r="DO124" s="8"/>
      <c r="DP124" s="8"/>
      <c r="DQ124" s="8"/>
      <c r="DR124" s="8"/>
      <c r="DS124" s="9"/>
      <c r="DT124" s="10"/>
      <c r="DU124" s="11"/>
      <c r="DV124" s="6"/>
      <c r="DW124" s="12"/>
      <c r="DX124" s="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24"/>
      <c r="EX124" s="24"/>
      <c r="EY124" s="24"/>
      <c r="EZ124" s="24"/>
      <c r="FA124" s="8"/>
      <c r="FB124" s="8"/>
      <c r="FC124" s="8"/>
      <c r="FD124" s="8"/>
      <c r="FE124" s="9"/>
      <c r="FF124" s="10"/>
      <c r="FG124" s="11"/>
      <c r="FH124" s="6"/>
      <c r="FI124" s="12"/>
      <c r="FJ124" s="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24"/>
      <c r="GJ124" s="24"/>
      <c r="GK124" s="24"/>
      <c r="GL124" s="24"/>
      <c r="GM124" s="8"/>
      <c r="GN124" s="8"/>
      <c r="GO124" s="8"/>
      <c r="GP124" s="8"/>
      <c r="GQ124" s="9"/>
      <c r="GR124" s="10"/>
      <c r="GS124" s="11"/>
      <c r="GT124" s="6"/>
      <c r="GU124" s="12"/>
      <c r="GV124" s="3"/>
      <c r="GW124" s="13"/>
      <c r="GX124" s="13"/>
      <c r="GY124" s="13"/>
      <c r="GZ124" s="13"/>
      <c r="HA124" s="13"/>
      <c r="HB124" s="13"/>
      <c r="HC124" s="13"/>
      <c r="HD124" s="13"/>
      <c r="HE124" s="13"/>
      <c r="HF124" s="13"/>
    </row>
    <row r="125" spans="1:214" s="14" customFormat="1" ht="48" customHeight="1">
      <c r="A125" s="560"/>
      <c r="B125" s="209">
        <v>94</v>
      </c>
      <c r="C125" s="214"/>
      <c r="D125" s="215" t="s">
        <v>934</v>
      </c>
      <c r="E125" s="15" t="s">
        <v>386</v>
      </c>
      <c r="F125" s="16">
        <v>5</v>
      </c>
      <c r="G125" s="17" t="s">
        <v>397</v>
      </c>
      <c r="H125" s="531"/>
      <c r="I125" s="327" t="s">
        <v>202</v>
      </c>
      <c r="J125" s="96" t="s">
        <v>364</v>
      </c>
      <c r="K125" s="329">
        <v>6</v>
      </c>
      <c r="L125" s="328" t="s">
        <v>56</v>
      </c>
      <c r="M125" s="117"/>
      <c r="N125" s="330"/>
      <c r="O125" s="328">
        <v>6</v>
      </c>
      <c r="P125" s="331">
        <v>2500</v>
      </c>
      <c r="Q125" s="302">
        <f t="shared" si="71"/>
        <v>0</v>
      </c>
      <c r="R125" s="302">
        <f t="shared" si="72"/>
        <v>0</v>
      </c>
      <c r="S125" s="302">
        <f t="shared" si="73"/>
        <v>6</v>
      </c>
      <c r="T125" s="302">
        <f t="shared" si="74"/>
        <v>2500</v>
      </c>
      <c r="U125" s="298">
        <f t="shared" si="75"/>
        <v>15000</v>
      </c>
      <c r="V125" s="437">
        <f t="shared" si="76"/>
        <v>15000</v>
      </c>
      <c r="W125" s="316"/>
      <c r="X125" s="13"/>
      <c r="Y125" s="13"/>
      <c r="Z125" s="13"/>
      <c r="AA125" s="13"/>
      <c r="AB125" s="13"/>
      <c r="AC125" s="13"/>
      <c r="AD125" s="13"/>
      <c r="AE125" s="13"/>
      <c r="AF125" s="13"/>
      <c r="AG125" s="13"/>
      <c r="AH125" s="13"/>
      <c r="AI125" s="13"/>
      <c r="AJ125" s="13"/>
      <c r="AK125" s="13"/>
      <c r="AL125" s="13"/>
      <c r="AM125" s="24"/>
      <c r="AN125" s="24"/>
      <c r="AO125" s="24"/>
      <c r="AP125" s="24"/>
      <c r="AQ125" s="8"/>
      <c r="AR125" s="8"/>
      <c r="AS125" s="8"/>
      <c r="AT125" s="8"/>
      <c r="AU125" s="9"/>
      <c r="AV125" s="10"/>
      <c r="AW125" s="11"/>
      <c r="AX125" s="6"/>
      <c r="AY125" s="12"/>
      <c r="AZ125" s="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24"/>
      <c r="BZ125" s="24"/>
      <c r="CA125" s="24"/>
      <c r="CB125" s="24"/>
      <c r="CC125" s="8"/>
      <c r="CD125" s="8"/>
      <c r="CE125" s="8"/>
      <c r="CF125" s="8"/>
      <c r="CG125" s="9"/>
      <c r="CH125" s="10"/>
      <c r="CI125" s="11"/>
      <c r="CJ125" s="6"/>
      <c r="CK125" s="12"/>
      <c r="CL125" s="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24"/>
      <c r="DL125" s="24"/>
      <c r="DM125" s="24"/>
      <c r="DN125" s="24"/>
      <c r="DO125" s="8"/>
      <c r="DP125" s="8"/>
      <c r="DQ125" s="8"/>
      <c r="DR125" s="8"/>
      <c r="DS125" s="9"/>
      <c r="DT125" s="10"/>
      <c r="DU125" s="11"/>
      <c r="DV125" s="6"/>
      <c r="DW125" s="12"/>
      <c r="DX125" s="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24"/>
      <c r="EX125" s="24"/>
      <c r="EY125" s="24"/>
      <c r="EZ125" s="24"/>
      <c r="FA125" s="8"/>
      <c r="FB125" s="8"/>
      <c r="FC125" s="8"/>
      <c r="FD125" s="8"/>
      <c r="FE125" s="9"/>
      <c r="FF125" s="10"/>
      <c r="FG125" s="11"/>
      <c r="FH125" s="6"/>
      <c r="FI125" s="12"/>
      <c r="FJ125" s="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24"/>
      <c r="GJ125" s="24"/>
      <c r="GK125" s="24"/>
      <c r="GL125" s="24"/>
      <c r="GM125" s="8"/>
      <c r="GN125" s="8"/>
      <c r="GO125" s="8"/>
      <c r="GP125" s="8"/>
      <c r="GQ125" s="9"/>
      <c r="GR125" s="10"/>
      <c r="GS125" s="11"/>
      <c r="GT125" s="6"/>
      <c r="GU125" s="12"/>
      <c r="GV125" s="3"/>
      <c r="GW125" s="13"/>
      <c r="GX125" s="13"/>
      <c r="GY125" s="13"/>
      <c r="GZ125" s="13"/>
      <c r="HA125" s="13"/>
      <c r="HB125" s="13"/>
      <c r="HC125" s="13"/>
      <c r="HD125" s="13"/>
      <c r="HE125" s="13"/>
      <c r="HF125" s="13"/>
    </row>
    <row r="126" spans="1:214" s="14" customFormat="1" ht="48" customHeight="1">
      <c r="A126" s="560"/>
      <c r="B126" s="209">
        <v>95</v>
      </c>
      <c r="C126" s="214"/>
      <c r="D126" s="215" t="s">
        <v>934</v>
      </c>
      <c r="E126" s="15" t="s">
        <v>386</v>
      </c>
      <c r="F126" s="16">
        <v>6</v>
      </c>
      <c r="G126" s="17" t="s">
        <v>270</v>
      </c>
      <c r="H126" s="215"/>
      <c r="I126" s="95" t="s">
        <v>209</v>
      </c>
      <c r="J126" s="96" t="s">
        <v>364</v>
      </c>
      <c r="K126" s="97">
        <v>6</v>
      </c>
      <c r="L126" s="96" t="s">
        <v>56</v>
      </c>
      <c r="M126" s="99"/>
      <c r="N126" s="100"/>
      <c r="O126" s="96">
        <v>6</v>
      </c>
      <c r="P126" s="101">
        <v>2000</v>
      </c>
      <c r="Q126" s="302">
        <f t="shared" si="71"/>
        <v>0</v>
      </c>
      <c r="R126" s="302">
        <f t="shared" si="72"/>
        <v>0</v>
      </c>
      <c r="S126" s="302">
        <f t="shared" si="73"/>
        <v>6</v>
      </c>
      <c r="T126" s="302">
        <f t="shared" si="74"/>
        <v>2000</v>
      </c>
      <c r="U126" s="298">
        <f t="shared" si="75"/>
        <v>12000</v>
      </c>
      <c r="V126" s="437">
        <f t="shared" si="76"/>
        <v>12000</v>
      </c>
      <c r="W126" s="316"/>
      <c r="X126" s="13"/>
      <c r="Y126" s="13"/>
      <c r="Z126" s="13"/>
      <c r="AA126" s="13"/>
      <c r="AB126" s="13"/>
      <c r="AC126" s="13"/>
      <c r="AD126" s="13"/>
      <c r="AE126" s="13"/>
      <c r="AF126" s="13"/>
      <c r="AG126" s="13"/>
      <c r="AH126" s="13"/>
      <c r="AI126" s="13"/>
      <c r="AJ126" s="13"/>
      <c r="AK126" s="13"/>
      <c r="AL126" s="13"/>
      <c r="AM126" s="24"/>
      <c r="AN126" s="24"/>
      <c r="AO126" s="24"/>
      <c r="AP126" s="24"/>
      <c r="AQ126" s="8"/>
      <c r="AR126" s="8"/>
      <c r="AS126" s="8"/>
      <c r="AT126" s="8"/>
      <c r="AU126" s="9"/>
      <c r="AV126" s="10"/>
      <c r="AW126" s="11"/>
      <c r="AX126" s="6"/>
      <c r="AY126" s="12"/>
      <c r="AZ126" s="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24"/>
      <c r="BZ126" s="24"/>
      <c r="CA126" s="24"/>
      <c r="CB126" s="24"/>
      <c r="CC126" s="8"/>
      <c r="CD126" s="8"/>
      <c r="CE126" s="8"/>
      <c r="CF126" s="8"/>
      <c r="CG126" s="9"/>
      <c r="CH126" s="10"/>
      <c r="CI126" s="11"/>
      <c r="CJ126" s="6"/>
      <c r="CK126" s="12"/>
      <c r="CL126" s="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24"/>
      <c r="DL126" s="24"/>
      <c r="DM126" s="24"/>
      <c r="DN126" s="24"/>
      <c r="DO126" s="8"/>
      <c r="DP126" s="8"/>
      <c r="DQ126" s="8"/>
      <c r="DR126" s="8"/>
      <c r="DS126" s="9"/>
      <c r="DT126" s="10"/>
      <c r="DU126" s="11"/>
      <c r="DV126" s="6"/>
      <c r="DW126" s="12"/>
      <c r="DX126" s="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24"/>
      <c r="EX126" s="24"/>
      <c r="EY126" s="24"/>
      <c r="EZ126" s="24"/>
      <c r="FA126" s="8"/>
      <c r="FB126" s="8"/>
      <c r="FC126" s="8"/>
      <c r="FD126" s="8"/>
      <c r="FE126" s="9"/>
      <c r="FF126" s="10"/>
      <c r="FG126" s="11"/>
      <c r="FH126" s="6"/>
      <c r="FI126" s="12"/>
      <c r="FJ126" s="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24"/>
      <c r="GJ126" s="24"/>
      <c r="GK126" s="24"/>
      <c r="GL126" s="24"/>
      <c r="GM126" s="8"/>
      <c r="GN126" s="8"/>
      <c r="GO126" s="8"/>
      <c r="GP126" s="8"/>
      <c r="GQ126" s="9"/>
      <c r="GR126" s="10"/>
      <c r="GS126" s="11"/>
      <c r="GT126" s="6"/>
      <c r="GU126" s="12"/>
      <c r="GV126" s="3"/>
      <c r="GW126" s="13"/>
      <c r="GX126" s="13"/>
      <c r="GY126" s="13"/>
      <c r="GZ126" s="13"/>
      <c r="HA126" s="13"/>
      <c r="HB126" s="13"/>
      <c r="HC126" s="13"/>
      <c r="HD126" s="13"/>
      <c r="HE126" s="13"/>
      <c r="HF126" s="13"/>
    </row>
    <row r="127" spans="1:214" s="14" customFormat="1" ht="48" customHeight="1">
      <c r="A127" s="560"/>
      <c r="B127" s="209">
        <v>96</v>
      </c>
      <c r="C127" s="214"/>
      <c r="D127" s="215" t="s">
        <v>934</v>
      </c>
      <c r="E127" s="15" t="s">
        <v>386</v>
      </c>
      <c r="F127" s="16">
        <v>7</v>
      </c>
      <c r="G127" s="17" t="s">
        <v>354</v>
      </c>
      <c r="H127" s="531"/>
      <c r="I127" s="327" t="s">
        <v>213</v>
      </c>
      <c r="J127" s="96" t="s">
        <v>364</v>
      </c>
      <c r="K127" s="329">
        <v>6</v>
      </c>
      <c r="L127" s="328" t="s">
        <v>56</v>
      </c>
      <c r="M127" s="117"/>
      <c r="N127" s="330"/>
      <c r="O127" s="328">
        <v>6</v>
      </c>
      <c r="P127" s="331">
        <v>2500</v>
      </c>
      <c r="Q127" s="302">
        <f t="shared" si="71"/>
        <v>0</v>
      </c>
      <c r="R127" s="302">
        <f t="shared" si="72"/>
        <v>0</v>
      </c>
      <c r="S127" s="302">
        <f t="shared" si="73"/>
        <v>6</v>
      </c>
      <c r="T127" s="302">
        <f t="shared" si="74"/>
        <v>2500</v>
      </c>
      <c r="U127" s="298">
        <f t="shared" si="75"/>
        <v>15000</v>
      </c>
      <c r="V127" s="437">
        <f t="shared" si="76"/>
        <v>15000</v>
      </c>
      <c r="W127" s="316"/>
      <c r="X127" s="13"/>
      <c r="Y127" s="13"/>
      <c r="Z127" s="13"/>
      <c r="AA127" s="13"/>
      <c r="AB127" s="13"/>
      <c r="AC127" s="13"/>
      <c r="AD127" s="13"/>
      <c r="AE127" s="13"/>
      <c r="AF127" s="13"/>
      <c r="AG127" s="13"/>
      <c r="AH127" s="13"/>
      <c r="AI127" s="13"/>
      <c r="AJ127" s="13"/>
      <c r="AK127" s="13"/>
      <c r="AL127" s="13"/>
      <c r="AM127" s="24"/>
      <c r="AN127" s="24"/>
      <c r="AO127" s="24"/>
      <c r="AP127" s="24"/>
      <c r="AQ127" s="8"/>
      <c r="AR127" s="8"/>
      <c r="AS127" s="8"/>
      <c r="AT127" s="8"/>
      <c r="AU127" s="9"/>
      <c r="AV127" s="10"/>
      <c r="AW127" s="11"/>
      <c r="AX127" s="6"/>
      <c r="AY127" s="12"/>
      <c r="AZ127" s="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24"/>
      <c r="BZ127" s="24"/>
      <c r="CA127" s="24"/>
      <c r="CB127" s="24"/>
      <c r="CC127" s="8"/>
      <c r="CD127" s="8"/>
      <c r="CE127" s="8"/>
      <c r="CF127" s="8"/>
      <c r="CG127" s="9"/>
      <c r="CH127" s="10"/>
      <c r="CI127" s="11"/>
      <c r="CJ127" s="6"/>
      <c r="CK127" s="12"/>
      <c r="CL127" s="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24"/>
      <c r="DL127" s="24"/>
      <c r="DM127" s="24"/>
      <c r="DN127" s="24"/>
      <c r="DO127" s="8"/>
      <c r="DP127" s="8"/>
      <c r="DQ127" s="8"/>
      <c r="DR127" s="8"/>
      <c r="DS127" s="9"/>
      <c r="DT127" s="10"/>
      <c r="DU127" s="11"/>
      <c r="DV127" s="6"/>
      <c r="DW127" s="12"/>
      <c r="DX127" s="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24"/>
      <c r="EX127" s="24"/>
      <c r="EY127" s="24"/>
      <c r="EZ127" s="24"/>
      <c r="FA127" s="8"/>
      <c r="FB127" s="8"/>
      <c r="FC127" s="8"/>
      <c r="FD127" s="8"/>
      <c r="FE127" s="9"/>
      <c r="FF127" s="10"/>
      <c r="FG127" s="11"/>
      <c r="FH127" s="6"/>
      <c r="FI127" s="12"/>
      <c r="FJ127" s="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24"/>
      <c r="GJ127" s="24"/>
      <c r="GK127" s="24"/>
      <c r="GL127" s="24"/>
      <c r="GM127" s="8"/>
      <c r="GN127" s="8"/>
      <c r="GO127" s="8"/>
      <c r="GP127" s="8"/>
      <c r="GQ127" s="9"/>
      <c r="GR127" s="10"/>
      <c r="GS127" s="11"/>
      <c r="GT127" s="6"/>
      <c r="GU127" s="12"/>
      <c r="GV127" s="3"/>
      <c r="GW127" s="13"/>
      <c r="GX127" s="13"/>
      <c r="GY127" s="13"/>
      <c r="GZ127" s="13"/>
      <c r="HA127" s="13"/>
      <c r="HB127" s="13"/>
      <c r="HC127" s="13"/>
      <c r="HD127" s="13"/>
      <c r="HE127" s="13"/>
      <c r="HF127" s="13"/>
    </row>
    <row r="128" spans="1:214" s="14" customFormat="1" ht="48" customHeight="1">
      <c r="A128" s="560"/>
      <c r="B128" s="209">
        <v>97</v>
      </c>
      <c r="C128" s="214"/>
      <c r="D128" s="215" t="s">
        <v>934</v>
      </c>
      <c r="E128" s="15" t="s">
        <v>388</v>
      </c>
      <c r="F128" s="16">
        <v>8</v>
      </c>
      <c r="G128" s="17" t="s">
        <v>291</v>
      </c>
      <c r="H128" s="531"/>
      <c r="I128" s="327" t="s">
        <v>175</v>
      </c>
      <c r="J128" s="96" t="s">
        <v>364</v>
      </c>
      <c r="K128" s="329">
        <v>6</v>
      </c>
      <c r="L128" s="328" t="s">
        <v>56</v>
      </c>
      <c r="M128" s="117"/>
      <c r="N128" s="330"/>
      <c r="O128" s="328">
        <v>6</v>
      </c>
      <c r="P128" s="331">
        <v>2000</v>
      </c>
      <c r="Q128" s="302">
        <f t="shared" si="71"/>
        <v>0</v>
      </c>
      <c r="R128" s="302">
        <f t="shared" si="72"/>
        <v>0</v>
      </c>
      <c r="S128" s="302">
        <f t="shared" si="73"/>
        <v>6</v>
      </c>
      <c r="T128" s="302">
        <f t="shared" si="74"/>
        <v>2000</v>
      </c>
      <c r="U128" s="298">
        <f t="shared" si="75"/>
        <v>12000</v>
      </c>
      <c r="V128" s="437">
        <f t="shared" si="76"/>
        <v>12000</v>
      </c>
      <c r="W128" s="316"/>
      <c r="X128" s="13"/>
      <c r="Y128" s="13"/>
      <c r="Z128" s="13"/>
      <c r="AA128" s="13"/>
      <c r="AB128" s="13"/>
      <c r="AC128" s="13"/>
      <c r="AD128" s="13"/>
      <c r="AE128" s="13"/>
      <c r="AF128" s="13"/>
      <c r="AG128" s="13"/>
      <c r="AH128" s="13"/>
      <c r="AI128" s="13"/>
      <c r="AJ128" s="13"/>
      <c r="AK128" s="13"/>
      <c r="AL128" s="13"/>
      <c r="AM128" s="24"/>
      <c r="AN128" s="24"/>
      <c r="AO128" s="24"/>
      <c r="AP128" s="24"/>
      <c r="AQ128" s="8"/>
      <c r="AR128" s="8"/>
      <c r="AS128" s="8"/>
      <c r="AT128" s="8"/>
      <c r="AU128" s="9"/>
      <c r="AV128" s="10"/>
      <c r="AW128" s="11"/>
      <c r="AX128" s="6"/>
      <c r="AY128" s="12"/>
      <c r="AZ128" s="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24"/>
      <c r="BZ128" s="24"/>
      <c r="CA128" s="24"/>
      <c r="CB128" s="24"/>
      <c r="CC128" s="8"/>
      <c r="CD128" s="8"/>
      <c r="CE128" s="8"/>
      <c r="CF128" s="8"/>
      <c r="CG128" s="9"/>
      <c r="CH128" s="10"/>
      <c r="CI128" s="11"/>
      <c r="CJ128" s="6"/>
      <c r="CK128" s="12"/>
      <c r="CL128" s="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24"/>
      <c r="DL128" s="24"/>
      <c r="DM128" s="24"/>
      <c r="DN128" s="24"/>
      <c r="DO128" s="8"/>
      <c r="DP128" s="8"/>
      <c r="DQ128" s="8"/>
      <c r="DR128" s="8"/>
      <c r="DS128" s="9"/>
      <c r="DT128" s="10"/>
      <c r="DU128" s="11"/>
      <c r="DV128" s="6"/>
      <c r="DW128" s="12"/>
      <c r="DX128" s="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24"/>
      <c r="EX128" s="24"/>
      <c r="EY128" s="24"/>
      <c r="EZ128" s="24"/>
      <c r="FA128" s="8"/>
      <c r="FB128" s="8"/>
      <c r="FC128" s="8"/>
      <c r="FD128" s="8"/>
      <c r="FE128" s="9"/>
      <c r="FF128" s="10"/>
      <c r="FG128" s="11"/>
      <c r="FH128" s="6"/>
      <c r="FI128" s="12"/>
      <c r="FJ128" s="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24"/>
      <c r="GJ128" s="24"/>
      <c r="GK128" s="24"/>
      <c r="GL128" s="24"/>
      <c r="GM128" s="8"/>
      <c r="GN128" s="8"/>
      <c r="GO128" s="8"/>
      <c r="GP128" s="8"/>
      <c r="GQ128" s="9"/>
      <c r="GR128" s="10"/>
      <c r="GS128" s="11"/>
      <c r="GT128" s="6"/>
      <c r="GU128" s="12"/>
      <c r="GV128" s="3"/>
      <c r="GW128" s="13"/>
      <c r="GX128" s="13"/>
      <c r="GY128" s="13"/>
      <c r="GZ128" s="13"/>
      <c r="HA128" s="13"/>
      <c r="HB128" s="13"/>
      <c r="HC128" s="13"/>
      <c r="HD128" s="13"/>
      <c r="HE128" s="13"/>
      <c r="HF128" s="13"/>
    </row>
    <row r="129" spans="1:214" s="14" customFormat="1" ht="48" customHeight="1">
      <c r="A129" s="560"/>
      <c r="B129" s="213">
        <v>98</v>
      </c>
      <c r="C129" s="214"/>
      <c r="D129" s="215" t="s">
        <v>934</v>
      </c>
      <c r="E129" s="95" t="s">
        <v>388</v>
      </c>
      <c r="F129" s="123">
        <v>9</v>
      </c>
      <c r="G129" s="215" t="s">
        <v>389</v>
      </c>
      <c r="H129" s="215"/>
      <c r="I129" s="95" t="s">
        <v>226</v>
      </c>
      <c r="J129" s="96" t="s">
        <v>365</v>
      </c>
      <c r="K129" s="97">
        <v>6</v>
      </c>
      <c r="L129" s="96" t="s">
        <v>56</v>
      </c>
      <c r="M129" s="99"/>
      <c r="N129" s="100"/>
      <c r="O129" s="96">
        <v>6</v>
      </c>
      <c r="P129" s="101">
        <v>2000</v>
      </c>
      <c r="Q129" s="302">
        <f t="shared" ref="Q129:Q131" si="77">M129</f>
        <v>0</v>
      </c>
      <c r="R129" s="302">
        <f t="shared" ref="R129:R131" si="78">N129</f>
        <v>0</v>
      </c>
      <c r="S129" s="302">
        <f t="shared" ref="S129:S131" si="79">O129</f>
        <v>6</v>
      </c>
      <c r="T129" s="302">
        <f t="shared" ref="T129:T131" si="80">P129</f>
        <v>2000</v>
      </c>
      <c r="U129" s="298">
        <f t="shared" ref="U129:U131" si="81">IF(Q129+R129=0,S129*T129,OR(IF(Q129+S129=0,R129*T129),OR(IF(R129+S129=0,Q129*T129))))</f>
        <v>12000</v>
      </c>
      <c r="V129" s="437">
        <f t="shared" ref="V129:V131" si="82">IF(U129=TRUE,(Q129+R129+S129)*T129,U129)</f>
        <v>12000</v>
      </c>
      <c r="W129" s="316"/>
      <c r="X129" s="13"/>
      <c r="Y129" s="13"/>
      <c r="Z129" s="13"/>
      <c r="AA129" s="13"/>
      <c r="AB129" s="13"/>
      <c r="AC129" s="13"/>
      <c r="AD129" s="13"/>
      <c r="AE129" s="13"/>
      <c r="AF129" s="13"/>
      <c r="AG129" s="13"/>
      <c r="AH129" s="13"/>
      <c r="AI129" s="13"/>
      <c r="AJ129" s="13"/>
      <c r="AK129" s="13"/>
      <c r="AL129" s="13"/>
      <c r="AM129" s="24"/>
      <c r="AN129" s="24"/>
      <c r="AO129" s="24"/>
      <c r="AP129" s="24"/>
      <c r="AQ129" s="8"/>
      <c r="AR129" s="8"/>
      <c r="AS129" s="8"/>
      <c r="AT129" s="8"/>
      <c r="AU129" s="9"/>
      <c r="AV129" s="10"/>
      <c r="AW129" s="11"/>
      <c r="AX129" s="6"/>
      <c r="AY129" s="12"/>
      <c r="AZ129" s="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24"/>
      <c r="BZ129" s="24"/>
      <c r="CA129" s="24"/>
      <c r="CB129" s="24"/>
      <c r="CC129" s="8"/>
      <c r="CD129" s="8"/>
      <c r="CE129" s="8"/>
      <c r="CF129" s="8"/>
      <c r="CG129" s="9"/>
      <c r="CH129" s="10"/>
      <c r="CI129" s="11"/>
      <c r="CJ129" s="6"/>
      <c r="CK129" s="12"/>
      <c r="CL129" s="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24"/>
      <c r="DL129" s="24"/>
      <c r="DM129" s="24"/>
      <c r="DN129" s="24"/>
      <c r="DO129" s="8"/>
      <c r="DP129" s="8"/>
      <c r="DQ129" s="8"/>
      <c r="DR129" s="8"/>
      <c r="DS129" s="9"/>
      <c r="DT129" s="10"/>
      <c r="DU129" s="11"/>
      <c r="DV129" s="6"/>
      <c r="DW129" s="12"/>
      <c r="DX129" s="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24"/>
      <c r="EX129" s="24"/>
      <c r="EY129" s="24"/>
      <c r="EZ129" s="24"/>
      <c r="FA129" s="8"/>
      <c r="FB129" s="8"/>
      <c r="FC129" s="8"/>
      <c r="FD129" s="8"/>
      <c r="FE129" s="9"/>
      <c r="FF129" s="10"/>
      <c r="FG129" s="11"/>
      <c r="FH129" s="6"/>
      <c r="FI129" s="12"/>
      <c r="FJ129" s="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24"/>
      <c r="GJ129" s="24"/>
      <c r="GK129" s="24"/>
      <c r="GL129" s="24"/>
      <c r="GM129" s="8"/>
      <c r="GN129" s="8"/>
      <c r="GO129" s="8"/>
      <c r="GP129" s="8"/>
      <c r="GQ129" s="9"/>
      <c r="GR129" s="10"/>
      <c r="GS129" s="11"/>
      <c r="GT129" s="6"/>
      <c r="GU129" s="12"/>
      <c r="GV129" s="3"/>
      <c r="GW129" s="13"/>
      <c r="GX129" s="13"/>
      <c r="GY129" s="13"/>
      <c r="GZ129" s="13"/>
      <c r="HA129" s="13"/>
      <c r="HB129" s="13"/>
      <c r="HC129" s="13"/>
      <c r="HD129" s="13"/>
      <c r="HE129" s="13"/>
      <c r="HF129" s="13"/>
    </row>
    <row r="130" spans="1:214" s="14" customFormat="1" ht="48" customHeight="1">
      <c r="A130" s="560"/>
      <c r="B130" s="213">
        <v>99</v>
      </c>
      <c r="C130" s="214"/>
      <c r="D130" s="215" t="s">
        <v>934</v>
      </c>
      <c r="E130" s="95" t="s">
        <v>386</v>
      </c>
      <c r="F130" s="123">
        <v>10</v>
      </c>
      <c r="G130" s="215" t="s">
        <v>397</v>
      </c>
      <c r="H130" s="531" t="s">
        <v>599</v>
      </c>
      <c r="I130" s="327" t="s">
        <v>202</v>
      </c>
      <c r="J130" s="96" t="s">
        <v>364</v>
      </c>
      <c r="K130" s="329">
        <v>6</v>
      </c>
      <c r="L130" s="328" t="s">
        <v>56</v>
      </c>
      <c r="M130" s="117"/>
      <c r="N130" s="330"/>
      <c r="O130" s="328">
        <v>6</v>
      </c>
      <c r="P130" s="331">
        <v>2500</v>
      </c>
      <c r="Q130" s="302">
        <f t="shared" si="77"/>
        <v>0</v>
      </c>
      <c r="R130" s="302">
        <f t="shared" si="78"/>
        <v>0</v>
      </c>
      <c r="S130" s="302">
        <f t="shared" si="79"/>
        <v>6</v>
      </c>
      <c r="T130" s="302">
        <f t="shared" si="80"/>
        <v>2500</v>
      </c>
      <c r="U130" s="298">
        <f t="shared" si="81"/>
        <v>15000</v>
      </c>
      <c r="V130" s="437">
        <f t="shared" si="82"/>
        <v>15000</v>
      </c>
      <c r="W130" s="316"/>
      <c r="X130" s="13"/>
      <c r="Y130" s="13"/>
      <c r="Z130" s="13"/>
      <c r="AA130" s="13"/>
      <c r="AB130" s="13"/>
      <c r="AC130" s="13"/>
      <c r="AD130" s="13"/>
      <c r="AE130" s="13"/>
      <c r="AF130" s="13"/>
      <c r="AG130" s="13"/>
      <c r="AH130" s="13"/>
      <c r="AI130" s="13"/>
      <c r="AJ130" s="13"/>
      <c r="AK130" s="13"/>
      <c r="AL130" s="13"/>
      <c r="AM130" s="24"/>
      <c r="AN130" s="24"/>
      <c r="AO130" s="24"/>
      <c r="AP130" s="24"/>
      <c r="AQ130" s="8"/>
      <c r="AR130" s="8"/>
      <c r="AS130" s="8"/>
      <c r="AT130" s="8"/>
      <c r="AU130" s="9"/>
      <c r="AV130" s="10"/>
      <c r="AW130" s="11"/>
      <c r="AX130" s="6"/>
      <c r="AY130" s="12"/>
      <c r="AZ130" s="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24"/>
      <c r="BZ130" s="24"/>
      <c r="CA130" s="24"/>
      <c r="CB130" s="24"/>
      <c r="CC130" s="8"/>
      <c r="CD130" s="8"/>
      <c r="CE130" s="8"/>
      <c r="CF130" s="8"/>
      <c r="CG130" s="9"/>
      <c r="CH130" s="10"/>
      <c r="CI130" s="11"/>
      <c r="CJ130" s="6"/>
      <c r="CK130" s="12"/>
      <c r="CL130" s="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24"/>
      <c r="DL130" s="24"/>
      <c r="DM130" s="24"/>
      <c r="DN130" s="24"/>
      <c r="DO130" s="8"/>
      <c r="DP130" s="8"/>
      <c r="DQ130" s="8"/>
      <c r="DR130" s="8"/>
      <c r="DS130" s="9"/>
      <c r="DT130" s="10"/>
      <c r="DU130" s="11"/>
      <c r="DV130" s="6"/>
      <c r="DW130" s="12"/>
      <c r="DX130" s="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24"/>
      <c r="EX130" s="24"/>
      <c r="EY130" s="24"/>
      <c r="EZ130" s="24"/>
      <c r="FA130" s="8"/>
      <c r="FB130" s="8"/>
      <c r="FC130" s="8"/>
      <c r="FD130" s="8"/>
      <c r="FE130" s="9"/>
      <c r="FF130" s="10"/>
      <c r="FG130" s="11"/>
      <c r="FH130" s="6"/>
      <c r="FI130" s="12"/>
      <c r="FJ130" s="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24"/>
      <c r="GJ130" s="24"/>
      <c r="GK130" s="24"/>
      <c r="GL130" s="24"/>
      <c r="GM130" s="8"/>
      <c r="GN130" s="8"/>
      <c r="GO130" s="8"/>
      <c r="GP130" s="8"/>
      <c r="GQ130" s="9"/>
      <c r="GR130" s="10"/>
      <c r="GS130" s="11"/>
      <c r="GT130" s="6"/>
      <c r="GU130" s="12"/>
      <c r="GV130" s="3"/>
      <c r="GW130" s="13"/>
      <c r="GX130" s="13"/>
      <c r="GY130" s="13"/>
      <c r="GZ130" s="13"/>
      <c r="HA130" s="13"/>
      <c r="HB130" s="13"/>
      <c r="HC130" s="13"/>
      <c r="HD130" s="13"/>
      <c r="HE130" s="13"/>
      <c r="HF130" s="13"/>
    </row>
    <row r="131" spans="1:214" s="7" customFormat="1" ht="48" customHeight="1" thickBot="1">
      <c r="A131" s="417"/>
      <c r="B131" s="413">
        <v>100</v>
      </c>
      <c r="C131" s="583"/>
      <c r="D131" s="419" t="s">
        <v>934</v>
      </c>
      <c r="E131" s="102" t="s">
        <v>386</v>
      </c>
      <c r="F131" s="126">
        <v>11</v>
      </c>
      <c r="G131" s="411" t="s">
        <v>433</v>
      </c>
      <c r="H131" s="411"/>
      <c r="I131" s="419" t="s">
        <v>820</v>
      </c>
      <c r="J131" s="412" t="s">
        <v>365</v>
      </c>
      <c r="K131" s="420">
        <v>6</v>
      </c>
      <c r="L131" s="412" t="s">
        <v>56</v>
      </c>
      <c r="M131" s="421"/>
      <c r="N131" s="422"/>
      <c r="O131" s="412">
        <v>6</v>
      </c>
      <c r="P131" s="423">
        <v>3000</v>
      </c>
      <c r="Q131" s="302">
        <f t="shared" si="77"/>
        <v>0</v>
      </c>
      <c r="R131" s="302">
        <f t="shared" si="78"/>
        <v>0</v>
      </c>
      <c r="S131" s="302">
        <f t="shared" si="79"/>
        <v>6</v>
      </c>
      <c r="T131" s="302">
        <f t="shared" si="80"/>
        <v>3000</v>
      </c>
      <c r="U131" s="298">
        <f t="shared" si="81"/>
        <v>18000</v>
      </c>
      <c r="V131" s="437">
        <f t="shared" si="82"/>
        <v>18000</v>
      </c>
      <c r="W131" s="315"/>
    </row>
    <row r="132" spans="1:214" s="14" customFormat="1" ht="48" customHeight="1" thickBot="1">
      <c r="A132" s="249" t="s">
        <v>641</v>
      </c>
      <c r="B132" s="228"/>
      <c r="C132" s="737"/>
      <c r="D132" s="646" t="s">
        <v>1057</v>
      </c>
      <c r="E132" s="345"/>
      <c r="F132" s="345"/>
      <c r="G132" s="345"/>
      <c r="H132" s="345"/>
      <c r="I132" s="345"/>
      <c r="J132" s="345"/>
      <c r="K132" s="345"/>
      <c r="L132" s="346"/>
      <c r="M132" s="346"/>
      <c r="N132" s="364"/>
      <c r="O132" s="346"/>
      <c r="P132" s="364"/>
      <c r="Q132" s="387"/>
      <c r="R132" s="387"/>
      <c r="S132" s="387"/>
      <c r="T132" s="387"/>
      <c r="U132" s="657"/>
      <c r="V132" s="544"/>
      <c r="W132" s="163"/>
      <c r="X132" s="13"/>
      <c r="Y132" s="13"/>
      <c r="Z132" s="13"/>
      <c r="AA132" s="13"/>
      <c r="AB132" s="13"/>
      <c r="AC132" s="13"/>
      <c r="AD132" s="13"/>
      <c r="AE132" s="13"/>
      <c r="AF132" s="13"/>
      <c r="AG132" s="13"/>
      <c r="AH132" s="13"/>
      <c r="AI132" s="13"/>
      <c r="AJ132" s="13"/>
      <c r="AK132" s="13"/>
      <c r="AL132" s="13"/>
      <c r="AM132" s="24"/>
      <c r="AN132" s="24"/>
      <c r="AO132" s="24"/>
      <c r="AP132" s="24"/>
      <c r="AQ132" s="8"/>
      <c r="AR132" s="8"/>
      <c r="AS132" s="8"/>
      <c r="AT132" s="8"/>
      <c r="AU132" s="9"/>
      <c r="AV132" s="10"/>
      <c r="AW132" s="11"/>
      <c r="AX132" s="6"/>
      <c r="AY132" s="12"/>
      <c r="AZ132" s="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24"/>
      <c r="BZ132" s="24"/>
      <c r="CA132" s="24"/>
      <c r="CB132" s="24"/>
      <c r="CC132" s="8"/>
      <c r="CD132" s="8"/>
      <c r="CE132" s="8"/>
      <c r="CF132" s="8"/>
      <c r="CG132" s="9"/>
      <c r="CH132" s="10"/>
      <c r="CI132" s="11"/>
      <c r="CJ132" s="6"/>
      <c r="CK132" s="12"/>
      <c r="CL132" s="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24"/>
      <c r="DL132" s="24"/>
      <c r="DM132" s="24"/>
      <c r="DN132" s="24"/>
      <c r="DO132" s="8"/>
      <c r="DP132" s="8"/>
      <c r="DQ132" s="8"/>
      <c r="DR132" s="8"/>
      <c r="DS132" s="9"/>
      <c r="DT132" s="10"/>
      <c r="DU132" s="11"/>
      <c r="DV132" s="6"/>
      <c r="DW132" s="12"/>
      <c r="DX132" s="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24"/>
      <c r="EX132" s="24"/>
      <c r="EY132" s="24"/>
      <c r="EZ132" s="24"/>
      <c r="FA132" s="8"/>
      <c r="FB132" s="8"/>
      <c r="FC132" s="8"/>
      <c r="FD132" s="8"/>
      <c r="FE132" s="9"/>
      <c r="FF132" s="10"/>
      <c r="FG132" s="11"/>
      <c r="FH132" s="6"/>
      <c r="FI132" s="12"/>
      <c r="FJ132" s="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24"/>
      <c r="GJ132" s="24"/>
      <c r="GK132" s="24"/>
      <c r="GL132" s="24"/>
      <c r="GM132" s="8"/>
      <c r="GN132" s="8"/>
      <c r="GO132" s="8"/>
      <c r="GP132" s="8"/>
      <c r="GQ132" s="9"/>
      <c r="GR132" s="10"/>
      <c r="GS132" s="11"/>
      <c r="GT132" s="6"/>
      <c r="GU132" s="12"/>
      <c r="GV132" s="3"/>
      <c r="GW132" s="13"/>
      <c r="GX132" s="13"/>
      <c r="GY132" s="13"/>
      <c r="GZ132" s="13"/>
      <c r="HA132" s="13"/>
      <c r="HB132" s="13"/>
      <c r="HC132" s="13"/>
      <c r="HD132" s="13"/>
      <c r="HE132" s="13"/>
      <c r="HF132" s="13"/>
    </row>
    <row r="133" spans="1:214" s="20" customFormat="1" ht="48" customHeight="1" thickBot="1">
      <c r="A133" s="582"/>
      <c r="B133" s="413">
        <v>101</v>
      </c>
      <c r="C133" s="583"/>
      <c r="D133" s="419" t="s">
        <v>1057</v>
      </c>
      <c r="E133" s="419" t="s">
        <v>379</v>
      </c>
      <c r="F133" s="415">
        <v>1</v>
      </c>
      <c r="G133" s="411" t="s">
        <v>284</v>
      </c>
      <c r="H133" s="411"/>
      <c r="I133" s="419" t="s">
        <v>313</v>
      </c>
      <c r="J133" s="412" t="s">
        <v>365</v>
      </c>
      <c r="K133" s="420">
        <v>4</v>
      </c>
      <c r="L133" s="412" t="s">
        <v>52</v>
      </c>
      <c r="M133" s="421"/>
      <c r="N133" s="422"/>
      <c r="O133" s="412">
        <v>6</v>
      </c>
      <c r="P133" s="423">
        <v>4500</v>
      </c>
      <c r="Q133" s="299">
        <f>M133</f>
        <v>0</v>
      </c>
      <c r="R133" s="299">
        <f>N133</f>
        <v>0</v>
      </c>
      <c r="S133" s="299">
        <f>O133</f>
        <v>6</v>
      </c>
      <c r="T133" s="299">
        <f>P133</f>
        <v>4500</v>
      </c>
      <c r="U133" s="300">
        <f>IF(Q133+R133=0,S133*T133,OR(IF(Q133+S133=0,R133*T133),OR(IF(R133+S133=0,Q133*T133))))</f>
        <v>27000</v>
      </c>
      <c r="V133" s="440">
        <f>IF(U133=TRUE,(Q133+R133+S133)*T133,U133)</f>
        <v>27000</v>
      </c>
      <c r="W133" s="315"/>
    </row>
    <row r="134" spans="1:214" s="14" customFormat="1" ht="48" customHeight="1" thickBot="1">
      <c r="A134" s="249" t="s">
        <v>642</v>
      </c>
      <c r="B134" s="228"/>
      <c r="C134" s="737">
        <v>62944391</v>
      </c>
      <c r="D134" s="646" t="s">
        <v>941</v>
      </c>
      <c r="E134" s="345"/>
      <c r="F134" s="345"/>
      <c r="G134" s="345"/>
      <c r="H134" s="345"/>
      <c r="I134" s="345"/>
      <c r="J134" s="345"/>
      <c r="K134" s="345"/>
      <c r="L134" s="346"/>
      <c r="M134" s="346"/>
      <c r="N134" s="364"/>
      <c r="O134" s="346"/>
      <c r="P134" s="364"/>
      <c r="Q134" s="387"/>
      <c r="R134" s="387"/>
      <c r="S134" s="387"/>
      <c r="T134" s="387"/>
      <c r="U134" s="657"/>
      <c r="V134" s="544"/>
      <c r="W134" s="163"/>
      <c r="X134" s="13"/>
      <c r="Y134" s="13"/>
      <c r="Z134" s="13"/>
      <c r="AA134" s="13"/>
      <c r="AB134" s="13"/>
      <c r="AC134" s="13"/>
      <c r="AD134" s="13"/>
      <c r="AE134" s="13"/>
      <c r="AF134" s="13"/>
      <c r="AG134" s="13"/>
      <c r="AH134" s="13"/>
      <c r="AI134" s="13"/>
      <c r="AJ134" s="13"/>
      <c r="AK134" s="13"/>
      <c r="AL134" s="13"/>
      <c r="AM134" s="24"/>
      <c r="AN134" s="24"/>
      <c r="AO134" s="24"/>
      <c r="AP134" s="24"/>
      <c r="AQ134" s="8"/>
      <c r="AR134" s="8"/>
      <c r="AS134" s="8"/>
      <c r="AT134" s="8"/>
      <c r="AU134" s="9"/>
      <c r="AV134" s="10"/>
      <c r="AW134" s="11"/>
      <c r="AX134" s="6"/>
      <c r="AY134" s="12"/>
      <c r="AZ134" s="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24"/>
      <c r="BZ134" s="24"/>
      <c r="CA134" s="24"/>
      <c r="CB134" s="24"/>
      <c r="CC134" s="8"/>
      <c r="CD134" s="8"/>
      <c r="CE134" s="8"/>
      <c r="CF134" s="8"/>
      <c r="CG134" s="9"/>
      <c r="CH134" s="10"/>
      <c r="CI134" s="11"/>
      <c r="CJ134" s="6"/>
      <c r="CK134" s="12"/>
      <c r="CL134" s="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24"/>
      <c r="DL134" s="24"/>
      <c r="DM134" s="24"/>
      <c r="DN134" s="24"/>
      <c r="DO134" s="8"/>
      <c r="DP134" s="8"/>
      <c r="DQ134" s="8"/>
      <c r="DR134" s="8"/>
      <c r="DS134" s="9"/>
      <c r="DT134" s="10"/>
      <c r="DU134" s="11"/>
      <c r="DV134" s="6"/>
      <c r="DW134" s="12"/>
      <c r="DX134" s="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24"/>
      <c r="EX134" s="24"/>
      <c r="EY134" s="24"/>
      <c r="EZ134" s="24"/>
      <c r="FA134" s="8"/>
      <c r="FB134" s="8"/>
      <c r="FC134" s="8"/>
      <c r="FD134" s="8"/>
      <c r="FE134" s="9"/>
      <c r="FF134" s="10"/>
      <c r="FG134" s="11"/>
      <c r="FH134" s="6"/>
      <c r="FI134" s="12"/>
      <c r="FJ134" s="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24"/>
      <c r="GJ134" s="24"/>
      <c r="GK134" s="24"/>
      <c r="GL134" s="24"/>
      <c r="GM134" s="8"/>
      <c r="GN134" s="8"/>
      <c r="GO134" s="8"/>
      <c r="GP134" s="8"/>
      <c r="GQ134" s="9"/>
      <c r="GR134" s="10"/>
      <c r="GS134" s="11"/>
      <c r="GT134" s="6"/>
      <c r="GU134" s="12"/>
      <c r="GV134" s="3"/>
      <c r="GW134" s="13"/>
      <c r="GX134" s="13"/>
      <c r="GY134" s="13"/>
      <c r="GZ134" s="13"/>
      <c r="HA134" s="13"/>
      <c r="HB134" s="13"/>
      <c r="HC134" s="13"/>
      <c r="HD134" s="13"/>
      <c r="HE134" s="13"/>
      <c r="HF134" s="13"/>
    </row>
    <row r="135" spans="1:214" s="20" customFormat="1" ht="48" customHeight="1" thickBot="1">
      <c r="A135" s="582"/>
      <c r="B135" s="413">
        <v>102</v>
      </c>
      <c r="C135" s="583"/>
      <c r="D135" s="419" t="s">
        <v>942</v>
      </c>
      <c r="E135" s="419" t="s">
        <v>388</v>
      </c>
      <c r="F135" s="415">
        <v>1</v>
      </c>
      <c r="G135" s="411" t="s">
        <v>291</v>
      </c>
      <c r="H135" s="411"/>
      <c r="I135" s="419" t="s">
        <v>175</v>
      </c>
      <c r="J135" s="412" t="s">
        <v>364</v>
      </c>
      <c r="K135" s="420">
        <v>6</v>
      </c>
      <c r="L135" s="412" t="s">
        <v>56</v>
      </c>
      <c r="M135" s="421"/>
      <c r="N135" s="422"/>
      <c r="O135" s="412">
        <v>6</v>
      </c>
      <c r="P135" s="423">
        <v>2000</v>
      </c>
      <c r="Q135" s="299">
        <f t="shared" ref="Q135:T135" si="83">M135</f>
        <v>0</v>
      </c>
      <c r="R135" s="299">
        <f t="shared" si="83"/>
        <v>0</v>
      </c>
      <c r="S135" s="299">
        <f t="shared" si="83"/>
        <v>6</v>
      </c>
      <c r="T135" s="299">
        <f t="shared" si="83"/>
        <v>2000</v>
      </c>
      <c r="U135" s="300">
        <f>IF(Q135+R135=0,S135*T135,OR(IF(Q135+S135=0,R135*T135),OR(IF(R135+S135=0,Q135*T135))))</f>
        <v>12000</v>
      </c>
      <c r="V135" s="440">
        <f>IF(U135=TRUE,(Q135+R135+S135)*T135,U135)</f>
        <v>12000</v>
      </c>
      <c r="W135" s="315"/>
    </row>
    <row r="136" spans="1:214" s="14" customFormat="1" ht="48" customHeight="1" thickBot="1">
      <c r="A136" s="219" t="s">
        <v>643</v>
      </c>
      <c r="B136" s="220"/>
      <c r="C136" s="562">
        <v>52548124</v>
      </c>
      <c r="D136" s="576" t="s">
        <v>943</v>
      </c>
      <c r="E136" s="223"/>
      <c r="F136" s="223"/>
      <c r="G136" s="223"/>
      <c r="H136" s="223"/>
      <c r="I136" s="223"/>
      <c r="J136" s="223"/>
      <c r="K136" s="223"/>
      <c r="L136" s="224"/>
      <c r="M136" s="225"/>
      <c r="N136" s="226"/>
      <c r="O136" s="225"/>
      <c r="P136" s="226"/>
      <c r="Q136" s="109"/>
      <c r="R136" s="109"/>
      <c r="S136" s="109"/>
      <c r="T136" s="109"/>
      <c r="U136" s="543"/>
      <c r="V136" s="544"/>
      <c r="W136" s="163"/>
      <c r="X136" s="13"/>
      <c r="Y136" s="13"/>
      <c r="Z136" s="13"/>
      <c r="AA136" s="13"/>
      <c r="AB136" s="13"/>
      <c r="AC136" s="13"/>
      <c r="AD136" s="13"/>
      <c r="AE136" s="13"/>
      <c r="AF136" s="13"/>
      <c r="AG136" s="13"/>
      <c r="AH136" s="13"/>
      <c r="AI136" s="13"/>
      <c r="AJ136" s="13"/>
      <c r="AK136" s="13"/>
      <c r="AL136" s="13"/>
      <c r="AM136" s="24"/>
      <c r="AN136" s="24"/>
      <c r="AO136" s="24"/>
      <c r="AP136" s="24"/>
      <c r="AQ136" s="8"/>
      <c r="AR136" s="8"/>
      <c r="AS136" s="8"/>
      <c r="AT136" s="8"/>
      <c r="AU136" s="9"/>
      <c r="AV136" s="10"/>
      <c r="AW136" s="11"/>
      <c r="AX136" s="6"/>
      <c r="AY136" s="12"/>
      <c r="AZ136" s="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24"/>
      <c r="BZ136" s="24"/>
      <c r="CA136" s="24"/>
      <c r="CB136" s="24"/>
      <c r="CC136" s="8"/>
      <c r="CD136" s="8"/>
      <c r="CE136" s="8"/>
      <c r="CF136" s="8"/>
      <c r="CG136" s="9"/>
      <c r="CH136" s="10"/>
      <c r="CI136" s="11"/>
      <c r="CJ136" s="6"/>
      <c r="CK136" s="12"/>
      <c r="CL136" s="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24"/>
      <c r="DL136" s="24"/>
      <c r="DM136" s="24"/>
      <c r="DN136" s="24"/>
      <c r="DO136" s="8"/>
      <c r="DP136" s="8"/>
      <c r="DQ136" s="8"/>
      <c r="DR136" s="8"/>
      <c r="DS136" s="9"/>
      <c r="DT136" s="10"/>
      <c r="DU136" s="11"/>
      <c r="DV136" s="6"/>
      <c r="DW136" s="12"/>
      <c r="DX136" s="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24"/>
      <c r="EX136" s="24"/>
      <c r="EY136" s="24"/>
      <c r="EZ136" s="24"/>
      <c r="FA136" s="8"/>
      <c r="FB136" s="8"/>
      <c r="FC136" s="8"/>
      <c r="FD136" s="8"/>
      <c r="FE136" s="9"/>
      <c r="FF136" s="10"/>
      <c r="FG136" s="11"/>
      <c r="FH136" s="6"/>
      <c r="FI136" s="12"/>
      <c r="FJ136" s="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24"/>
      <c r="GJ136" s="24"/>
      <c r="GK136" s="24"/>
      <c r="GL136" s="24"/>
      <c r="GM136" s="8"/>
      <c r="GN136" s="8"/>
      <c r="GO136" s="8"/>
      <c r="GP136" s="8"/>
      <c r="GQ136" s="9"/>
      <c r="GR136" s="10"/>
      <c r="GS136" s="11"/>
      <c r="GT136" s="6"/>
      <c r="GU136" s="12"/>
      <c r="GV136" s="3"/>
      <c r="GW136" s="13"/>
      <c r="GX136" s="13"/>
      <c r="GY136" s="13"/>
      <c r="GZ136" s="13"/>
      <c r="HA136" s="13"/>
      <c r="HB136" s="13"/>
      <c r="HC136" s="13"/>
      <c r="HD136" s="13"/>
      <c r="HE136" s="13"/>
      <c r="HF136" s="13"/>
    </row>
    <row r="137" spans="1:214" s="7" customFormat="1" ht="48" customHeight="1">
      <c r="A137" s="206"/>
      <c r="B137" s="41">
        <v>103</v>
      </c>
      <c r="C137" s="529"/>
      <c r="D137" s="88" t="s">
        <v>935</v>
      </c>
      <c r="E137" s="88" t="s">
        <v>388</v>
      </c>
      <c r="F137" s="121">
        <v>1</v>
      </c>
      <c r="G137" s="429" t="s">
        <v>389</v>
      </c>
      <c r="H137" s="429"/>
      <c r="I137" s="88" t="s">
        <v>226</v>
      </c>
      <c r="J137" s="89" t="s">
        <v>364</v>
      </c>
      <c r="K137" s="90">
        <v>6</v>
      </c>
      <c r="L137" s="89" t="s">
        <v>56</v>
      </c>
      <c r="M137" s="435"/>
      <c r="N137" s="93"/>
      <c r="O137" s="93">
        <v>6</v>
      </c>
      <c r="P137" s="94">
        <v>2000</v>
      </c>
      <c r="Q137" s="295">
        <f t="shared" ref="Q137:T138" si="84">M137</f>
        <v>0</v>
      </c>
      <c r="R137" s="295">
        <f t="shared" si="84"/>
        <v>0</v>
      </c>
      <c r="S137" s="295">
        <f t="shared" si="84"/>
        <v>6</v>
      </c>
      <c r="T137" s="295">
        <f t="shared" si="84"/>
        <v>2000</v>
      </c>
      <c r="U137" s="296">
        <f>IF(Q137+R137=0,S137*T137,OR(IF(Q137+S137=0,R137*T137),OR(IF(R137+S137=0,Q137*T137))))</f>
        <v>12000</v>
      </c>
      <c r="V137" s="436">
        <f>IF(U137=TRUE,(Q137+R137+S137)*T137,U137)</f>
        <v>12000</v>
      </c>
      <c r="W137" s="314"/>
    </row>
    <row r="138" spans="1:214" s="7" customFormat="1" ht="48" customHeight="1" thickBot="1">
      <c r="A138" s="417"/>
      <c r="B138" s="407">
        <v>104</v>
      </c>
      <c r="C138" s="583"/>
      <c r="D138" s="419" t="s">
        <v>935</v>
      </c>
      <c r="E138" s="419" t="s">
        <v>388</v>
      </c>
      <c r="F138" s="415">
        <v>1</v>
      </c>
      <c r="G138" s="411" t="s">
        <v>990</v>
      </c>
      <c r="H138" s="411"/>
      <c r="I138" s="419" t="s">
        <v>991</v>
      </c>
      <c r="J138" s="412" t="s">
        <v>365</v>
      </c>
      <c r="K138" s="420">
        <v>6</v>
      </c>
      <c r="L138" s="412" t="s">
        <v>56</v>
      </c>
      <c r="M138" s="561"/>
      <c r="N138" s="422"/>
      <c r="O138" s="422">
        <v>6</v>
      </c>
      <c r="P138" s="423">
        <v>3000</v>
      </c>
      <c r="Q138" s="350">
        <f t="shared" si="84"/>
        <v>0</v>
      </c>
      <c r="R138" s="350">
        <f t="shared" si="84"/>
        <v>0</v>
      </c>
      <c r="S138" s="350">
        <f t="shared" si="84"/>
        <v>6</v>
      </c>
      <c r="T138" s="350">
        <f t="shared" si="84"/>
        <v>3000</v>
      </c>
      <c r="U138" s="351">
        <f>IF(Q138+R138=0,S138*T138,OR(IF(Q138+S138=0,R138*T138),OR(IF(R138+S138=0,Q138*T138))))</f>
        <v>18000</v>
      </c>
      <c r="V138" s="472">
        <f>IF(U138=TRUE,(Q138+R138+S138)*T138,U138)</f>
        <v>18000</v>
      </c>
      <c r="W138" s="469"/>
    </row>
    <row r="139" spans="1:214" s="14" customFormat="1" ht="48" customHeight="1" thickBot="1">
      <c r="A139" s="249" t="s">
        <v>646</v>
      </c>
      <c r="B139" s="228"/>
      <c r="C139" s="678"/>
      <c r="D139" s="646" t="s">
        <v>963</v>
      </c>
      <c r="E139" s="345"/>
      <c r="F139" s="345"/>
      <c r="G139" s="345"/>
      <c r="H139" s="345"/>
      <c r="I139" s="345"/>
      <c r="J139" s="345"/>
      <c r="K139" s="345"/>
      <c r="L139" s="346"/>
      <c r="M139" s="346"/>
      <c r="N139" s="364"/>
      <c r="O139" s="346"/>
      <c r="P139" s="364"/>
      <c r="Q139" s="387"/>
      <c r="R139" s="387"/>
      <c r="S139" s="387"/>
      <c r="T139" s="387"/>
      <c r="U139" s="657"/>
      <c r="V139" s="544"/>
      <c r="W139" s="163"/>
      <c r="X139" s="13"/>
      <c r="Y139" s="13"/>
      <c r="Z139" s="13"/>
      <c r="AA139" s="13"/>
      <c r="AB139" s="13"/>
      <c r="AC139" s="13"/>
      <c r="AD139" s="13"/>
      <c r="AE139" s="13"/>
      <c r="AF139" s="13"/>
      <c r="AG139" s="13"/>
      <c r="AH139" s="13"/>
      <c r="AI139" s="13"/>
      <c r="AJ139" s="13"/>
      <c r="AK139" s="13"/>
      <c r="AL139" s="13"/>
      <c r="AM139" s="24"/>
      <c r="AN139" s="24"/>
      <c r="AO139" s="24"/>
      <c r="AP139" s="24"/>
      <c r="AQ139" s="8"/>
      <c r="AR139" s="8"/>
      <c r="AS139" s="8"/>
      <c r="AT139" s="8"/>
      <c r="AU139" s="9"/>
      <c r="AV139" s="10"/>
      <c r="AW139" s="11"/>
      <c r="AX139" s="6"/>
      <c r="AY139" s="12"/>
      <c r="AZ139" s="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24"/>
      <c r="BZ139" s="24"/>
      <c r="CA139" s="24"/>
      <c r="CB139" s="24"/>
      <c r="CC139" s="8"/>
      <c r="CD139" s="8"/>
      <c r="CE139" s="8"/>
      <c r="CF139" s="8"/>
      <c r="CG139" s="9"/>
      <c r="CH139" s="10"/>
      <c r="CI139" s="11"/>
      <c r="CJ139" s="6"/>
      <c r="CK139" s="12"/>
      <c r="CL139" s="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24"/>
      <c r="DL139" s="24"/>
      <c r="DM139" s="24"/>
      <c r="DN139" s="24"/>
      <c r="DO139" s="8"/>
      <c r="DP139" s="8"/>
      <c r="DQ139" s="8"/>
      <c r="DR139" s="8"/>
      <c r="DS139" s="9"/>
      <c r="DT139" s="10"/>
      <c r="DU139" s="11"/>
      <c r="DV139" s="6"/>
      <c r="DW139" s="12"/>
      <c r="DX139" s="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24"/>
      <c r="EX139" s="24"/>
      <c r="EY139" s="24"/>
      <c r="EZ139" s="24"/>
      <c r="FA139" s="8"/>
      <c r="FB139" s="8"/>
      <c r="FC139" s="8"/>
      <c r="FD139" s="8"/>
      <c r="FE139" s="9"/>
      <c r="FF139" s="10"/>
      <c r="FG139" s="11"/>
      <c r="FH139" s="6"/>
      <c r="FI139" s="12"/>
      <c r="FJ139" s="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24"/>
      <c r="GJ139" s="24"/>
      <c r="GK139" s="24"/>
      <c r="GL139" s="24"/>
      <c r="GM139" s="8"/>
      <c r="GN139" s="8"/>
      <c r="GO139" s="8"/>
      <c r="GP139" s="8"/>
      <c r="GQ139" s="9"/>
      <c r="GR139" s="10"/>
      <c r="GS139" s="11"/>
      <c r="GT139" s="6"/>
      <c r="GU139" s="12"/>
      <c r="GV139" s="3"/>
      <c r="GW139" s="13"/>
      <c r="GX139" s="13"/>
      <c r="GY139" s="13"/>
      <c r="GZ139" s="13"/>
      <c r="HA139" s="13"/>
      <c r="HB139" s="13"/>
      <c r="HC139" s="13"/>
      <c r="HD139" s="13"/>
      <c r="HE139" s="13"/>
      <c r="HF139" s="13"/>
    </row>
    <row r="140" spans="1:214" s="20" customFormat="1" ht="48" customHeight="1" thickBot="1">
      <c r="A140" s="582"/>
      <c r="B140" s="413">
        <v>105</v>
      </c>
      <c r="C140" s="583"/>
      <c r="D140" s="419" t="s">
        <v>963</v>
      </c>
      <c r="E140" s="419" t="s">
        <v>386</v>
      </c>
      <c r="F140" s="415">
        <v>1</v>
      </c>
      <c r="G140" s="411" t="s">
        <v>394</v>
      </c>
      <c r="H140" s="411"/>
      <c r="I140" s="419" t="s">
        <v>255</v>
      </c>
      <c r="J140" s="412" t="s">
        <v>365</v>
      </c>
      <c r="K140" s="420">
        <v>6</v>
      </c>
      <c r="L140" s="412" t="s">
        <v>56</v>
      </c>
      <c r="M140" s="421"/>
      <c r="N140" s="422"/>
      <c r="O140" s="412">
        <v>6</v>
      </c>
      <c r="P140" s="423">
        <v>3000</v>
      </c>
      <c r="Q140" s="299">
        <f>M140</f>
        <v>0</v>
      </c>
      <c r="R140" s="299">
        <f>N140</f>
        <v>0</v>
      </c>
      <c r="S140" s="299">
        <f>O140</f>
        <v>6</v>
      </c>
      <c r="T140" s="299">
        <f>P140</f>
        <v>3000</v>
      </c>
      <c r="U140" s="300">
        <f>IF(Q140+R140=0,S140*T140,OR(IF(Q140+S140=0,R140*T140),OR(IF(R140+S140=0,Q140*T140))))</f>
        <v>18000</v>
      </c>
      <c r="V140" s="440">
        <f>IF(U140=TRUE,(Q140+R140+S140)*T140,U140)</f>
        <v>18000</v>
      </c>
      <c r="W140" s="315"/>
    </row>
    <row r="141" spans="1:214" s="20" customFormat="1">
      <c r="A141" s="258"/>
      <c r="B141" s="259"/>
      <c r="C141" s="258"/>
      <c r="D141" s="260"/>
      <c r="E141" s="261"/>
      <c r="F141" s="261"/>
      <c r="G141" s="261"/>
      <c r="H141" s="261"/>
      <c r="I141" s="260"/>
      <c r="J141" s="262"/>
      <c r="K141" s="262"/>
      <c r="L141" s="263"/>
      <c r="M141" s="262"/>
      <c r="N141" s="262"/>
      <c r="O141" s="262"/>
      <c r="P141" s="264"/>
      <c r="Q141" s="29"/>
      <c r="R141" s="29"/>
      <c r="S141" s="29"/>
      <c r="T141" s="29"/>
      <c r="U141" s="172"/>
      <c r="V141" s="172"/>
      <c r="W141" s="172"/>
    </row>
    <row r="142" spans="1:214" s="20" customFormat="1">
      <c r="A142" s="258"/>
      <c r="B142" s="259"/>
      <c r="C142" s="258"/>
      <c r="D142" s="260"/>
      <c r="E142" s="261"/>
      <c r="F142" s="261"/>
      <c r="G142" s="261"/>
      <c r="H142" s="261"/>
      <c r="I142" s="260"/>
      <c r="J142" s="262"/>
      <c r="K142" s="262"/>
      <c r="L142" s="263"/>
      <c r="M142" s="262"/>
      <c r="N142" s="262"/>
      <c r="O142" s="262"/>
      <c r="P142" s="264"/>
      <c r="Q142" s="29"/>
      <c r="R142" s="29"/>
      <c r="S142" s="29"/>
      <c r="T142" s="29"/>
      <c r="U142" s="172"/>
      <c r="V142" s="172"/>
      <c r="W142" s="172"/>
    </row>
    <row r="143" spans="1:214" s="20" customFormat="1">
      <c r="A143" s="258"/>
      <c r="B143" s="259"/>
      <c r="C143" s="258"/>
      <c r="D143" s="260"/>
      <c r="E143" s="261"/>
      <c r="F143" s="261"/>
      <c r="G143" s="261"/>
      <c r="H143" s="261"/>
      <c r="I143" s="260"/>
      <c r="J143" s="262"/>
      <c r="K143" s="262"/>
      <c r="L143" s="263"/>
      <c r="M143" s="262"/>
      <c r="N143" s="262"/>
      <c r="O143" s="262"/>
      <c r="P143" s="264"/>
      <c r="Q143" s="29"/>
      <c r="R143" s="29"/>
      <c r="S143" s="29"/>
      <c r="T143" s="29"/>
      <c r="U143" s="172"/>
      <c r="V143" s="172"/>
      <c r="W143" s="172"/>
    </row>
    <row r="144" spans="1:214" s="20" customFormat="1">
      <c r="A144" s="258"/>
      <c r="B144" s="259"/>
      <c r="C144" s="258"/>
      <c r="D144" s="260"/>
      <c r="E144" s="261"/>
      <c r="F144" s="261"/>
      <c r="G144" s="261"/>
      <c r="H144" s="261"/>
      <c r="I144" s="260"/>
      <c r="J144" s="262"/>
      <c r="K144" s="262"/>
      <c r="L144" s="263"/>
      <c r="M144" s="262"/>
      <c r="N144" s="262"/>
      <c r="O144" s="262"/>
      <c r="P144" s="264"/>
      <c r="Q144" s="29"/>
      <c r="R144" s="29"/>
      <c r="S144" s="29"/>
      <c r="T144" s="29"/>
      <c r="U144" s="172"/>
      <c r="V144" s="172"/>
      <c r="W144" s="172"/>
    </row>
    <row r="145" spans="1:23" s="20" customFormat="1">
      <c r="A145" s="258"/>
      <c r="B145" s="259"/>
      <c r="C145" s="258"/>
      <c r="D145" s="260"/>
      <c r="E145" s="261"/>
      <c r="F145" s="261"/>
      <c r="G145" s="261"/>
      <c r="H145" s="261"/>
      <c r="I145" s="260"/>
      <c r="J145" s="262"/>
      <c r="K145" s="262"/>
      <c r="L145" s="263"/>
      <c r="M145" s="262"/>
      <c r="N145" s="262"/>
      <c r="O145" s="262"/>
      <c r="P145" s="264"/>
      <c r="Q145" s="29"/>
      <c r="R145" s="29"/>
      <c r="S145" s="29"/>
      <c r="T145" s="29"/>
      <c r="U145" s="172"/>
      <c r="V145" s="172"/>
      <c r="W145" s="172"/>
    </row>
    <row r="146" spans="1:23" s="20" customFormat="1">
      <c r="A146" s="258"/>
      <c r="B146" s="259"/>
      <c r="C146" s="258"/>
      <c r="D146" s="260"/>
      <c r="E146" s="261"/>
      <c r="F146" s="261"/>
      <c r="G146" s="261"/>
      <c r="H146" s="261"/>
      <c r="I146" s="260"/>
      <c r="J146" s="262"/>
      <c r="K146" s="262"/>
      <c r="L146" s="263"/>
      <c r="M146" s="262"/>
      <c r="N146" s="262"/>
      <c r="O146" s="262"/>
      <c r="P146" s="264"/>
      <c r="Q146" s="29"/>
      <c r="R146" s="29"/>
      <c r="S146" s="29"/>
      <c r="T146" s="29"/>
      <c r="U146" s="172"/>
      <c r="V146" s="172"/>
      <c r="W146" s="172"/>
    </row>
    <row r="147" spans="1:23" s="20" customFormat="1">
      <c r="A147" s="258"/>
      <c r="B147" s="259"/>
      <c r="C147" s="258"/>
      <c r="D147" s="260"/>
      <c r="E147" s="261"/>
      <c r="F147" s="261"/>
      <c r="G147" s="261"/>
      <c r="H147" s="261"/>
      <c r="I147" s="260"/>
      <c r="J147" s="262"/>
      <c r="K147" s="262"/>
      <c r="L147" s="263"/>
      <c r="M147" s="262"/>
      <c r="N147" s="262"/>
      <c r="O147" s="262"/>
      <c r="P147" s="264"/>
      <c r="Q147" s="29"/>
      <c r="R147" s="29"/>
      <c r="S147" s="29"/>
      <c r="T147" s="29"/>
      <c r="U147" s="172"/>
      <c r="V147" s="172"/>
      <c r="W147" s="172"/>
    </row>
    <row r="148" spans="1:23" s="20" customFormat="1">
      <c r="A148" s="258"/>
      <c r="B148" s="259"/>
      <c r="C148" s="258"/>
      <c r="D148" s="260"/>
      <c r="E148" s="261"/>
      <c r="F148" s="261"/>
      <c r="G148" s="261"/>
      <c r="H148" s="261"/>
      <c r="I148" s="260"/>
      <c r="J148" s="262"/>
      <c r="K148" s="262"/>
      <c r="L148" s="263"/>
      <c r="M148" s="262"/>
      <c r="N148" s="262"/>
      <c r="O148" s="262"/>
      <c r="P148" s="264"/>
      <c r="Q148" s="29"/>
      <c r="R148" s="29"/>
      <c r="S148" s="29"/>
      <c r="T148" s="29"/>
      <c r="U148" s="172"/>
      <c r="V148" s="172"/>
      <c r="W148" s="172"/>
    </row>
    <row r="149" spans="1:23" s="20" customFormat="1">
      <c r="A149" s="258"/>
      <c r="B149" s="259"/>
      <c r="C149" s="258"/>
      <c r="D149" s="260"/>
      <c r="E149" s="261"/>
      <c r="F149" s="261"/>
      <c r="G149" s="261"/>
      <c r="H149" s="261"/>
      <c r="I149" s="260"/>
      <c r="J149" s="262"/>
      <c r="K149" s="262"/>
      <c r="L149" s="263"/>
      <c r="M149" s="262"/>
      <c r="N149" s="262"/>
      <c r="O149" s="262"/>
      <c r="P149" s="264"/>
      <c r="Q149" s="29"/>
      <c r="R149" s="29"/>
      <c r="S149" s="29"/>
      <c r="T149" s="29"/>
      <c r="U149" s="172"/>
      <c r="V149" s="172"/>
      <c r="W149" s="172"/>
    </row>
    <row r="150" spans="1:23" s="20" customFormat="1">
      <c r="A150" s="258"/>
      <c r="B150" s="259"/>
      <c r="C150" s="258"/>
      <c r="D150" s="260"/>
      <c r="E150" s="261"/>
      <c r="F150" s="261"/>
      <c r="G150" s="261"/>
      <c r="H150" s="261"/>
      <c r="I150" s="260"/>
      <c r="J150" s="262"/>
      <c r="K150" s="262"/>
      <c r="L150" s="263"/>
      <c r="M150" s="262"/>
      <c r="N150" s="262"/>
      <c r="O150" s="262"/>
      <c r="P150" s="264"/>
      <c r="Q150" s="29"/>
      <c r="R150" s="29"/>
      <c r="S150" s="29"/>
      <c r="T150" s="29"/>
      <c r="U150" s="172"/>
      <c r="V150" s="172"/>
      <c r="W150" s="172"/>
    </row>
    <row r="151" spans="1:23" s="20" customFormat="1">
      <c r="A151" s="258"/>
      <c r="B151" s="259"/>
      <c r="C151" s="258"/>
      <c r="D151" s="260"/>
      <c r="E151" s="261"/>
      <c r="F151" s="261"/>
      <c r="G151" s="261"/>
      <c r="H151" s="261"/>
      <c r="I151" s="260"/>
      <c r="J151" s="262"/>
      <c r="K151" s="262"/>
      <c r="L151" s="263"/>
      <c r="M151" s="262"/>
      <c r="N151" s="262"/>
      <c r="O151" s="262"/>
      <c r="P151" s="264"/>
      <c r="Q151" s="29"/>
      <c r="R151" s="29"/>
      <c r="S151" s="29"/>
      <c r="T151" s="29"/>
      <c r="U151" s="172"/>
      <c r="V151" s="172"/>
      <c r="W151" s="172"/>
    </row>
    <row r="152" spans="1:23" s="20" customFormat="1">
      <c r="A152" s="258"/>
      <c r="B152" s="259"/>
      <c r="C152" s="258"/>
      <c r="D152" s="260"/>
      <c r="E152" s="261"/>
      <c r="F152" s="261"/>
      <c r="G152" s="261"/>
      <c r="H152" s="261"/>
      <c r="I152" s="260"/>
      <c r="J152" s="262"/>
      <c r="K152" s="262"/>
      <c r="L152" s="263"/>
      <c r="M152" s="262"/>
      <c r="N152" s="262"/>
      <c r="O152" s="262"/>
      <c r="P152" s="264"/>
      <c r="Q152" s="29"/>
      <c r="R152" s="29"/>
      <c r="S152" s="29"/>
      <c r="T152" s="29"/>
      <c r="U152" s="172"/>
      <c r="V152" s="172"/>
      <c r="W152" s="172"/>
    </row>
    <row r="153" spans="1:23" s="20" customFormat="1">
      <c r="A153" s="258"/>
      <c r="B153" s="259"/>
      <c r="C153" s="258"/>
      <c r="D153" s="260"/>
      <c r="E153" s="261"/>
      <c r="F153" s="261"/>
      <c r="G153" s="261"/>
      <c r="H153" s="261"/>
      <c r="I153" s="260"/>
      <c r="J153" s="262"/>
      <c r="K153" s="262"/>
      <c r="L153" s="263"/>
      <c r="M153" s="262"/>
      <c r="N153" s="262"/>
      <c r="O153" s="262"/>
      <c r="P153" s="264"/>
      <c r="Q153" s="29"/>
      <c r="R153" s="29"/>
      <c r="S153" s="29"/>
      <c r="T153" s="29"/>
      <c r="U153" s="172"/>
      <c r="V153" s="172"/>
      <c r="W153" s="172"/>
    </row>
    <row r="154" spans="1:23" s="20" customFormat="1">
      <c r="A154" s="258"/>
      <c r="B154" s="259"/>
      <c r="C154" s="258"/>
      <c r="D154" s="260"/>
      <c r="E154" s="261"/>
      <c r="F154" s="261"/>
      <c r="G154" s="261"/>
      <c r="H154" s="261"/>
      <c r="I154" s="260"/>
      <c r="J154" s="262"/>
      <c r="K154" s="262"/>
      <c r="L154" s="263"/>
      <c r="M154" s="262"/>
      <c r="N154" s="262"/>
      <c r="O154" s="262"/>
      <c r="P154" s="264"/>
      <c r="Q154" s="29"/>
      <c r="R154" s="29"/>
      <c r="S154" s="29"/>
      <c r="T154" s="29"/>
      <c r="U154" s="172"/>
      <c r="V154" s="172"/>
      <c r="W154" s="172"/>
    </row>
    <row r="155" spans="1:23" s="20" customFormat="1">
      <c r="A155" s="258"/>
      <c r="B155" s="259"/>
      <c r="C155" s="258"/>
      <c r="D155" s="260"/>
      <c r="E155" s="261"/>
      <c r="F155" s="261"/>
      <c r="G155" s="261"/>
      <c r="H155" s="261"/>
      <c r="I155" s="260"/>
      <c r="J155" s="262"/>
      <c r="K155" s="262"/>
      <c r="L155" s="263"/>
      <c r="M155" s="262"/>
      <c r="N155" s="262"/>
      <c r="O155" s="262"/>
      <c r="P155" s="264"/>
      <c r="Q155" s="29"/>
      <c r="R155" s="29"/>
      <c r="S155" s="29"/>
      <c r="T155" s="29"/>
      <c r="U155" s="172"/>
      <c r="V155" s="172"/>
      <c r="W155" s="172"/>
    </row>
    <row r="156" spans="1:23" s="20" customFormat="1">
      <c r="A156" s="258"/>
      <c r="B156" s="259"/>
      <c r="C156" s="258"/>
      <c r="D156" s="260"/>
      <c r="E156" s="261"/>
      <c r="F156" s="261"/>
      <c r="G156" s="261"/>
      <c r="H156" s="261"/>
      <c r="I156" s="260"/>
      <c r="J156" s="262"/>
      <c r="K156" s="262"/>
      <c r="L156" s="263"/>
      <c r="M156" s="262"/>
      <c r="N156" s="262"/>
      <c r="O156" s="262"/>
      <c r="P156" s="264"/>
      <c r="Q156" s="29"/>
      <c r="R156" s="29"/>
      <c r="S156" s="29"/>
      <c r="T156" s="29"/>
      <c r="U156" s="172"/>
      <c r="V156" s="172"/>
      <c r="W156" s="172"/>
    </row>
    <row r="157" spans="1:23" s="20" customFormat="1">
      <c r="A157" s="258"/>
      <c r="B157" s="259"/>
      <c r="C157" s="258"/>
      <c r="D157" s="260"/>
      <c r="E157" s="261"/>
      <c r="F157" s="261"/>
      <c r="G157" s="261"/>
      <c r="H157" s="261"/>
      <c r="I157" s="260"/>
      <c r="J157" s="262"/>
      <c r="K157" s="262"/>
      <c r="L157" s="263"/>
      <c r="M157" s="262"/>
      <c r="N157" s="262"/>
      <c r="O157" s="262"/>
      <c r="P157" s="264"/>
      <c r="Q157" s="29"/>
      <c r="R157" s="29"/>
      <c r="S157" s="29"/>
      <c r="T157" s="29"/>
      <c r="U157" s="172"/>
      <c r="V157" s="172"/>
      <c r="W157" s="172"/>
    </row>
    <row r="158" spans="1:23" s="20" customFormat="1">
      <c r="A158" s="258"/>
      <c r="B158" s="259"/>
      <c r="C158" s="258"/>
      <c r="D158" s="260"/>
      <c r="E158" s="261"/>
      <c r="F158" s="261"/>
      <c r="G158" s="261"/>
      <c r="H158" s="261"/>
      <c r="I158" s="260"/>
      <c r="J158" s="262"/>
      <c r="K158" s="262"/>
      <c r="L158" s="263"/>
      <c r="M158" s="262"/>
      <c r="N158" s="262"/>
      <c r="O158" s="262"/>
      <c r="P158" s="264"/>
      <c r="Q158" s="29"/>
      <c r="R158" s="29"/>
      <c r="S158" s="29"/>
      <c r="T158" s="29"/>
      <c r="U158" s="172"/>
      <c r="V158" s="172"/>
      <c r="W158" s="172"/>
    </row>
    <row r="159" spans="1:23" s="20" customFormat="1">
      <c r="A159" s="258"/>
      <c r="B159" s="259"/>
      <c r="C159" s="258"/>
      <c r="D159" s="260"/>
      <c r="E159" s="261"/>
      <c r="F159" s="261"/>
      <c r="G159" s="261"/>
      <c r="H159" s="261"/>
      <c r="I159" s="260"/>
      <c r="J159" s="262"/>
      <c r="K159" s="262"/>
      <c r="L159" s="263"/>
      <c r="M159" s="262"/>
      <c r="N159" s="262"/>
      <c r="O159" s="262"/>
      <c r="P159" s="264"/>
      <c r="Q159" s="29"/>
      <c r="R159" s="29"/>
      <c r="S159" s="29"/>
      <c r="T159" s="29"/>
      <c r="U159" s="172"/>
      <c r="V159" s="172"/>
      <c r="W159" s="172"/>
    </row>
    <row r="160" spans="1:23" s="20" customFormat="1">
      <c r="A160" s="258"/>
      <c r="B160" s="259"/>
      <c r="C160" s="258"/>
      <c r="D160" s="260"/>
      <c r="E160" s="261"/>
      <c r="F160" s="261"/>
      <c r="G160" s="261"/>
      <c r="H160" s="261"/>
      <c r="I160" s="260"/>
      <c r="J160" s="262"/>
      <c r="K160" s="262"/>
      <c r="L160" s="263"/>
      <c r="M160" s="262"/>
      <c r="N160" s="262"/>
      <c r="O160" s="262"/>
      <c r="P160" s="264"/>
      <c r="Q160" s="29"/>
      <c r="R160" s="29"/>
      <c r="S160" s="29"/>
      <c r="T160" s="29"/>
      <c r="U160" s="172"/>
      <c r="V160" s="172"/>
      <c r="W160" s="172"/>
    </row>
    <row r="161" spans="1:23" s="20" customFormat="1">
      <c r="A161" s="258"/>
      <c r="B161" s="259"/>
      <c r="C161" s="258"/>
      <c r="D161" s="260"/>
      <c r="E161" s="261"/>
      <c r="F161" s="261"/>
      <c r="G161" s="261"/>
      <c r="H161" s="261"/>
      <c r="I161" s="260"/>
      <c r="J161" s="262"/>
      <c r="K161" s="262"/>
      <c r="L161" s="263"/>
      <c r="M161" s="262"/>
      <c r="N161" s="262"/>
      <c r="O161" s="262"/>
      <c r="P161" s="264"/>
      <c r="Q161" s="29"/>
      <c r="R161" s="29"/>
      <c r="S161" s="29"/>
      <c r="T161" s="29"/>
      <c r="U161" s="172"/>
      <c r="V161" s="172"/>
      <c r="W161" s="172"/>
    </row>
    <row r="162" spans="1:23" s="20" customFormat="1">
      <c r="A162" s="258"/>
      <c r="B162" s="259"/>
      <c r="C162" s="258"/>
      <c r="D162" s="260"/>
      <c r="E162" s="261"/>
      <c r="F162" s="261"/>
      <c r="G162" s="261"/>
      <c r="H162" s="261"/>
      <c r="I162" s="260"/>
      <c r="J162" s="262"/>
      <c r="K162" s="262"/>
      <c r="L162" s="263"/>
      <c r="M162" s="262"/>
      <c r="N162" s="262"/>
      <c r="O162" s="262"/>
      <c r="P162" s="264"/>
      <c r="Q162" s="29"/>
      <c r="R162" s="29"/>
      <c r="S162" s="29"/>
      <c r="T162" s="29"/>
      <c r="U162" s="172"/>
      <c r="V162" s="172"/>
      <c r="W162" s="172"/>
    </row>
    <row r="163" spans="1:23" s="20" customFormat="1">
      <c r="A163" s="258"/>
      <c r="B163" s="259"/>
      <c r="C163" s="258"/>
      <c r="D163" s="260"/>
      <c r="E163" s="261"/>
      <c r="F163" s="261"/>
      <c r="G163" s="261"/>
      <c r="H163" s="261"/>
      <c r="I163" s="260"/>
      <c r="J163" s="262"/>
      <c r="K163" s="262"/>
      <c r="L163" s="263"/>
      <c r="M163" s="262"/>
      <c r="N163" s="262"/>
      <c r="O163" s="262"/>
      <c r="P163" s="264"/>
      <c r="Q163" s="29"/>
      <c r="R163" s="29"/>
      <c r="S163" s="29"/>
      <c r="T163" s="29"/>
      <c r="U163" s="172"/>
      <c r="V163" s="172"/>
      <c r="W163" s="172"/>
    </row>
    <row r="164" spans="1:23" s="20" customFormat="1">
      <c r="A164" s="258"/>
      <c r="B164" s="259"/>
      <c r="C164" s="258"/>
      <c r="D164" s="260"/>
      <c r="E164" s="261"/>
      <c r="F164" s="261"/>
      <c r="G164" s="261"/>
      <c r="H164" s="261"/>
      <c r="I164" s="260"/>
      <c r="J164" s="262"/>
      <c r="K164" s="262"/>
      <c r="L164" s="263"/>
      <c r="M164" s="262"/>
      <c r="N164" s="262"/>
      <c r="O164" s="262"/>
      <c r="P164" s="264"/>
      <c r="Q164" s="29"/>
      <c r="R164" s="29"/>
      <c r="S164" s="29"/>
      <c r="T164" s="29"/>
      <c r="U164" s="172"/>
      <c r="V164" s="172"/>
      <c r="W164" s="172"/>
    </row>
    <row r="165" spans="1:23" s="20" customFormat="1">
      <c r="A165" s="258"/>
      <c r="B165" s="259"/>
      <c r="C165" s="258"/>
      <c r="D165" s="260"/>
      <c r="E165" s="261"/>
      <c r="F165" s="261"/>
      <c r="G165" s="261"/>
      <c r="H165" s="261"/>
      <c r="I165" s="260"/>
      <c r="J165" s="262"/>
      <c r="K165" s="262"/>
      <c r="L165" s="263"/>
      <c r="M165" s="262"/>
      <c r="N165" s="262"/>
      <c r="O165" s="262"/>
      <c r="P165" s="264"/>
      <c r="Q165" s="29"/>
      <c r="R165" s="29"/>
      <c r="S165" s="29"/>
      <c r="T165" s="29"/>
      <c r="U165" s="172"/>
      <c r="V165" s="172"/>
      <c r="W165" s="172"/>
    </row>
    <row r="166" spans="1:23" s="20" customFormat="1">
      <c r="A166" s="258"/>
      <c r="B166" s="259"/>
      <c r="C166" s="258"/>
      <c r="D166" s="260"/>
      <c r="E166" s="261"/>
      <c r="F166" s="261"/>
      <c r="G166" s="261"/>
      <c r="H166" s="261"/>
      <c r="I166" s="260"/>
      <c r="J166" s="262"/>
      <c r="K166" s="262"/>
      <c r="L166" s="263"/>
      <c r="M166" s="262"/>
      <c r="N166" s="262"/>
      <c r="O166" s="262"/>
      <c r="P166" s="264"/>
      <c r="Q166" s="29"/>
      <c r="R166" s="29"/>
      <c r="S166" s="29"/>
      <c r="T166" s="29"/>
      <c r="U166" s="172"/>
      <c r="V166" s="172"/>
      <c r="W166" s="172"/>
    </row>
    <row r="167" spans="1:23" s="20" customFormat="1">
      <c r="A167" s="258"/>
      <c r="B167" s="259"/>
      <c r="C167" s="258"/>
      <c r="D167" s="260"/>
      <c r="E167" s="261"/>
      <c r="F167" s="261"/>
      <c r="G167" s="261"/>
      <c r="H167" s="261"/>
      <c r="I167" s="260"/>
      <c r="J167" s="262"/>
      <c r="K167" s="262"/>
      <c r="L167" s="263"/>
      <c r="M167" s="262"/>
      <c r="N167" s="262"/>
      <c r="O167" s="262"/>
      <c r="P167" s="264"/>
      <c r="Q167" s="29"/>
      <c r="R167" s="29"/>
      <c r="S167" s="29"/>
      <c r="T167" s="29"/>
      <c r="U167" s="172"/>
      <c r="V167" s="172"/>
      <c r="W167" s="172"/>
    </row>
    <row r="168" spans="1:23" s="20" customFormat="1">
      <c r="A168" s="258"/>
      <c r="B168" s="259"/>
      <c r="C168" s="258"/>
      <c r="D168" s="260"/>
      <c r="E168" s="261"/>
      <c r="F168" s="261"/>
      <c r="G168" s="261"/>
      <c r="H168" s="261"/>
      <c r="I168" s="260"/>
      <c r="J168" s="262"/>
      <c r="K168" s="262"/>
      <c r="L168" s="263"/>
      <c r="M168" s="262"/>
      <c r="N168" s="262"/>
      <c r="O168" s="262"/>
      <c r="P168" s="264"/>
      <c r="Q168" s="29"/>
      <c r="R168" s="29"/>
      <c r="S168" s="29"/>
      <c r="T168" s="29"/>
      <c r="U168" s="172"/>
      <c r="V168" s="172"/>
      <c r="W168" s="172"/>
    </row>
    <row r="169" spans="1:23" s="20" customFormat="1">
      <c r="A169" s="258"/>
      <c r="B169" s="259"/>
      <c r="C169" s="258"/>
      <c r="D169" s="260"/>
      <c r="E169" s="261"/>
      <c r="F169" s="261"/>
      <c r="G169" s="261"/>
      <c r="H169" s="261"/>
      <c r="I169" s="260"/>
      <c r="J169" s="262"/>
      <c r="K169" s="262"/>
      <c r="L169" s="263"/>
      <c r="M169" s="262"/>
      <c r="N169" s="262"/>
      <c r="O169" s="262"/>
      <c r="P169" s="264"/>
      <c r="Q169" s="29"/>
      <c r="R169" s="29"/>
      <c r="S169" s="29"/>
      <c r="T169" s="29"/>
      <c r="U169" s="172"/>
      <c r="V169" s="172"/>
      <c r="W169" s="172"/>
    </row>
    <row r="170" spans="1:23" s="20" customFormat="1">
      <c r="A170" s="258"/>
      <c r="B170" s="259"/>
      <c r="C170" s="258"/>
      <c r="D170" s="260"/>
      <c r="E170" s="261"/>
      <c r="F170" s="261"/>
      <c r="G170" s="261"/>
      <c r="H170" s="261"/>
      <c r="I170" s="260"/>
      <c r="J170" s="262"/>
      <c r="K170" s="262"/>
      <c r="L170" s="263"/>
      <c r="M170" s="262"/>
      <c r="N170" s="262"/>
      <c r="O170" s="262"/>
      <c r="P170" s="264"/>
      <c r="Q170" s="29"/>
      <c r="R170" s="29"/>
      <c r="S170" s="29"/>
      <c r="T170" s="29"/>
      <c r="U170" s="172"/>
      <c r="V170" s="172"/>
      <c r="W170" s="172"/>
    </row>
    <row r="171" spans="1:23" s="20" customFormat="1">
      <c r="A171" s="258"/>
      <c r="B171" s="259"/>
      <c r="C171" s="258"/>
      <c r="D171" s="260"/>
      <c r="E171" s="261"/>
      <c r="F171" s="261"/>
      <c r="G171" s="261"/>
      <c r="H171" s="261"/>
      <c r="I171" s="260"/>
      <c r="J171" s="262"/>
      <c r="K171" s="262"/>
      <c r="L171" s="263"/>
      <c r="M171" s="262"/>
      <c r="N171" s="262"/>
      <c r="O171" s="262"/>
      <c r="P171" s="264"/>
      <c r="Q171" s="29"/>
      <c r="R171" s="29"/>
      <c r="S171" s="29"/>
      <c r="T171" s="29"/>
      <c r="U171" s="172"/>
      <c r="V171" s="172"/>
      <c r="W171" s="172"/>
    </row>
    <row r="172" spans="1:23" s="20" customFormat="1">
      <c r="A172" s="258"/>
      <c r="B172" s="259"/>
      <c r="C172" s="258"/>
      <c r="D172" s="260"/>
      <c r="E172" s="261"/>
      <c r="F172" s="261"/>
      <c r="G172" s="261"/>
      <c r="H172" s="261"/>
      <c r="I172" s="260"/>
      <c r="J172" s="262"/>
      <c r="K172" s="262"/>
      <c r="L172" s="263"/>
      <c r="M172" s="262"/>
      <c r="N172" s="262"/>
      <c r="O172" s="262"/>
      <c r="P172" s="264"/>
      <c r="Q172" s="29"/>
      <c r="R172" s="29"/>
      <c r="S172" s="29"/>
      <c r="T172" s="29"/>
      <c r="U172" s="172"/>
      <c r="V172" s="172"/>
      <c r="W172" s="172"/>
    </row>
    <row r="173" spans="1:23" s="20" customFormat="1">
      <c r="A173" s="258"/>
      <c r="B173" s="259"/>
      <c r="C173" s="258"/>
      <c r="D173" s="260"/>
      <c r="E173" s="261"/>
      <c r="F173" s="261"/>
      <c r="G173" s="261"/>
      <c r="H173" s="261"/>
      <c r="I173" s="260"/>
      <c r="J173" s="262"/>
      <c r="K173" s="262"/>
      <c r="L173" s="263"/>
      <c r="M173" s="262"/>
      <c r="N173" s="262"/>
      <c r="O173" s="262"/>
      <c r="P173" s="264"/>
      <c r="Q173" s="29"/>
      <c r="R173" s="29"/>
      <c r="S173" s="29"/>
      <c r="T173" s="29"/>
      <c r="U173" s="172"/>
      <c r="V173" s="172"/>
      <c r="W173" s="172"/>
    </row>
    <row r="174" spans="1:23" s="20" customFormat="1">
      <c r="A174" s="258"/>
      <c r="B174" s="259"/>
      <c r="C174" s="258"/>
      <c r="D174" s="260"/>
      <c r="E174" s="261"/>
      <c r="F174" s="261"/>
      <c r="G174" s="261"/>
      <c r="H174" s="261"/>
      <c r="I174" s="260"/>
      <c r="J174" s="262"/>
      <c r="K174" s="262"/>
      <c r="L174" s="263"/>
      <c r="M174" s="262"/>
      <c r="N174" s="262"/>
      <c r="O174" s="262"/>
      <c r="P174" s="264"/>
      <c r="Q174" s="29"/>
      <c r="R174" s="29"/>
      <c r="S174" s="29"/>
      <c r="T174" s="29"/>
      <c r="U174" s="172"/>
      <c r="V174" s="172"/>
      <c r="W174" s="172"/>
    </row>
    <row r="175" spans="1:23" s="20" customFormat="1">
      <c r="A175" s="258"/>
      <c r="B175" s="259"/>
      <c r="C175" s="258"/>
      <c r="D175" s="260"/>
      <c r="E175" s="261"/>
      <c r="F175" s="261"/>
      <c r="G175" s="261"/>
      <c r="H175" s="261"/>
      <c r="I175" s="260"/>
      <c r="J175" s="262"/>
      <c r="K175" s="262"/>
      <c r="L175" s="263"/>
      <c r="M175" s="262"/>
      <c r="N175" s="262"/>
      <c r="O175" s="262"/>
      <c r="P175" s="264"/>
      <c r="Q175" s="29"/>
      <c r="R175" s="29"/>
      <c r="S175" s="29"/>
      <c r="T175" s="29"/>
      <c r="U175" s="172"/>
      <c r="V175" s="172"/>
      <c r="W175" s="172"/>
    </row>
    <row r="176" spans="1:23" s="20" customFormat="1">
      <c r="A176" s="258"/>
      <c r="B176" s="259"/>
      <c r="C176" s="258"/>
      <c r="D176" s="260"/>
      <c r="E176" s="261"/>
      <c r="F176" s="261"/>
      <c r="G176" s="261"/>
      <c r="H176" s="261"/>
      <c r="I176" s="260"/>
      <c r="J176" s="262"/>
      <c r="K176" s="262"/>
      <c r="L176" s="263"/>
      <c r="M176" s="262"/>
      <c r="N176" s="262"/>
      <c r="O176" s="262"/>
      <c r="P176" s="264"/>
      <c r="Q176" s="29"/>
      <c r="R176" s="29"/>
      <c r="S176" s="29"/>
      <c r="T176" s="29"/>
      <c r="U176" s="172"/>
      <c r="V176" s="172"/>
      <c r="W176" s="172"/>
    </row>
    <row r="177" spans="1:23" s="20" customFormat="1">
      <c r="A177" s="258"/>
      <c r="B177" s="259"/>
      <c r="C177" s="258"/>
      <c r="D177" s="260"/>
      <c r="E177" s="261"/>
      <c r="F177" s="261"/>
      <c r="G177" s="261"/>
      <c r="H177" s="261"/>
      <c r="I177" s="260"/>
      <c r="J177" s="262"/>
      <c r="K177" s="262"/>
      <c r="L177" s="263"/>
      <c r="M177" s="262"/>
      <c r="N177" s="262"/>
      <c r="O177" s="262"/>
      <c r="P177" s="264"/>
      <c r="Q177" s="29"/>
      <c r="R177" s="29"/>
      <c r="S177" s="29"/>
      <c r="T177" s="29"/>
      <c r="U177" s="172"/>
      <c r="V177" s="172"/>
      <c r="W177" s="172"/>
    </row>
    <row r="178" spans="1:23" s="20" customFormat="1">
      <c r="A178" s="258"/>
      <c r="B178" s="259"/>
      <c r="C178" s="258"/>
      <c r="D178" s="260"/>
      <c r="E178" s="261"/>
      <c r="F178" s="261"/>
      <c r="G178" s="261"/>
      <c r="H178" s="261"/>
      <c r="I178" s="260"/>
      <c r="J178" s="262"/>
      <c r="K178" s="262"/>
      <c r="L178" s="263"/>
      <c r="M178" s="262"/>
      <c r="N178" s="262"/>
      <c r="O178" s="262"/>
      <c r="P178" s="264"/>
      <c r="Q178" s="29"/>
      <c r="R178" s="29"/>
      <c r="S178" s="29"/>
      <c r="T178" s="29"/>
      <c r="U178" s="172"/>
      <c r="V178" s="172"/>
      <c r="W178" s="172"/>
    </row>
    <row r="179" spans="1:23" s="20" customFormat="1">
      <c r="A179" s="258"/>
      <c r="B179" s="259"/>
      <c r="C179" s="258"/>
      <c r="D179" s="260"/>
      <c r="E179" s="261"/>
      <c r="F179" s="261"/>
      <c r="G179" s="261"/>
      <c r="H179" s="261"/>
      <c r="I179" s="260"/>
      <c r="J179" s="262"/>
      <c r="K179" s="262"/>
      <c r="L179" s="263"/>
      <c r="M179" s="262"/>
      <c r="N179" s="262"/>
      <c r="O179" s="262"/>
      <c r="P179" s="264"/>
      <c r="Q179" s="29"/>
      <c r="R179" s="29"/>
      <c r="S179" s="29"/>
      <c r="T179" s="29"/>
      <c r="U179" s="172"/>
      <c r="V179" s="172"/>
      <c r="W179" s="172"/>
    </row>
    <row r="180" spans="1:23" s="20" customFormat="1">
      <c r="A180" s="258"/>
      <c r="B180" s="259"/>
      <c r="C180" s="258"/>
      <c r="D180" s="260"/>
      <c r="E180" s="261"/>
      <c r="F180" s="261"/>
      <c r="G180" s="261"/>
      <c r="H180" s="261"/>
      <c r="I180" s="260"/>
      <c r="J180" s="262"/>
      <c r="K180" s="262"/>
      <c r="L180" s="263"/>
      <c r="M180" s="262"/>
      <c r="N180" s="262"/>
      <c r="O180" s="262"/>
      <c r="P180" s="264"/>
      <c r="Q180" s="29"/>
      <c r="R180" s="29"/>
      <c r="S180" s="29"/>
      <c r="T180" s="29"/>
      <c r="U180" s="172"/>
      <c r="V180" s="172"/>
      <c r="W180" s="172"/>
    </row>
    <row r="181" spans="1:23" s="20" customFormat="1">
      <c r="A181" s="258"/>
      <c r="B181" s="259"/>
      <c r="C181" s="258"/>
      <c r="D181" s="260"/>
      <c r="E181" s="261"/>
      <c r="F181" s="261"/>
      <c r="G181" s="261"/>
      <c r="H181" s="261"/>
      <c r="I181" s="260"/>
      <c r="J181" s="262"/>
      <c r="K181" s="262"/>
      <c r="L181" s="263"/>
      <c r="M181" s="262"/>
      <c r="N181" s="262"/>
      <c r="O181" s="262"/>
      <c r="P181" s="264"/>
      <c r="Q181" s="29"/>
      <c r="R181" s="29"/>
      <c r="S181" s="29"/>
      <c r="T181" s="29"/>
      <c r="U181" s="172"/>
      <c r="V181" s="172"/>
      <c r="W181" s="172"/>
    </row>
    <row r="182" spans="1:23" s="20" customFormat="1">
      <c r="A182" s="258"/>
      <c r="B182" s="259"/>
      <c r="C182" s="258"/>
      <c r="D182" s="260"/>
      <c r="E182" s="261"/>
      <c r="F182" s="261"/>
      <c r="G182" s="261"/>
      <c r="H182" s="261"/>
      <c r="I182" s="260"/>
      <c r="J182" s="262"/>
      <c r="K182" s="262"/>
      <c r="L182" s="263"/>
      <c r="M182" s="262"/>
      <c r="N182" s="262"/>
      <c r="O182" s="262"/>
      <c r="P182" s="264"/>
      <c r="Q182" s="29"/>
      <c r="R182" s="29"/>
      <c r="S182" s="29"/>
      <c r="T182" s="29"/>
      <c r="U182" s="172"/>
      <c r="V182" s="172"/>
      <c r="W182" s="172"/>
    </row>
    <row r="183" spans="1:23" s="20" customFormat="1">
      <c r="A183" s="258"/>
      <c r="B183" s="259"/>
      <c r="C183" s="258"/>
      <c r="D183" s="260"/>
      <c r="E183" s="261"/>
      <c r="F183" s="261"/>
      <c r="G183" s="261"/>
      <c r="H183" s="261"/>
      <c r="I183" s="260"/>
      <c r="J183" s="262"/>
      <c r="K183" s="262"/>
      <c r="L183" s="263"/>
      <c r="M183" s="262"/>
      <c r="N183" s="262"/>
      <c r="O183" s="262"/>
      <c r="P183" s="264"/>
      <c r="Q183" s="29"/>
      <c r="R183" s="29"/>
      <c r="S183" s="29"/>
      <c r="T183" s="29"/>
      <c r="U183" s="172"/>
      <c r="V183" s="172"/>
      <c r="W183" s="172"/>
    </row>
    <row r="184" spans="1:23" s="20" customFormat="1">
      <c r="A184" s="258"/>
      <c r="B184" s="259"/>
      <c r="C184" s="258"/>
      <c r="D184" s="260"/>
      <c r="E184" s="261"/>
      <c r="F184" s="261"/>
      <c r="G184" s="261"/>
      <c r="H184" s="261"/>
      <c r="I184" s="260"/>
      <c r="J184" s="262"/>
      <c r="K184" s="262"/>
      <c r="L184" s="263"/>
      <c r="M184" s="262"/>
      <c r="N184" s="262"/>
      <c r="O184" s="262"/>
      <c r="P184" s="264"/>
      <c r="Q184" s="29"/>
      <c r="R184" s="29"/>
      <c r="S184" s="29"/>
      <c r="T184" s="29"/>
      <c r="U184" s="172"/>
      <c r="V184" s="172"/>
      <c r="W184" s="172"/>
    </row>
    <row r="185" spans="1:23" s="20" customFormat="1">
      <c r="A185" s="258"/>
      <c r="B185" s="259"/>
      <c r="C185" s="258"/>
      <c r="D185" s="260"/>
      <c r="E185" s="261"/>
      <c r="F185" s="261"/>
      <c r="G185" s="261"/>
      <c r="H185" s="261"/>
      <c r="I185" s="260"/>
      <c r="J185" s="262"/>
      <c r="K185" s="262"/>
      <c r="L185" s="263"/>
      <c r="M185" s="262"/>
      <c r="N185" s="262"/>
      <c r="O185" s="262"/>
      <c r="P185" s="264"/>
      <c r="Q185" s="29"/>
      <c r="R185" s="29"/>
      <c r="S185" s="29"/>
      <c r="T185" s="29"/>
      <c r="U185" s="172"/>
      <c r="V185" s="172"/>
      <c r="W185" s="172"/>
    </row>
    <row r="186" spans="1:23" s="20" customFormat="1">
      <c r="A186" s="258"/>
      <c r="B186" s="259"/>
      <c r="C186" s="258"/>
      <c r="D186" s="260"/>
      <c r="E186" s="261"/>
      <c r="F186" s="261"/>
      <c r="G186" s="261"/>
      <c r="H186" s="261"/>
      <c r="I186" s="260"/>
      <c r="J186" s="262"/>
      <c r="K186" s="262"/>
      <c r="L186" s="263"/>
      <c r="M186" s="262"/>
      <c r="N186" s="262"/>
      <c r="O186" s="262"/>
      <c r="P186" s="264"/>
      <c r="Q186" s="29"/>
      <c r="R186" s="29"/>
      <c r="S186" s="29"/>
      <c r="T186" s="29"/>
      <c r="U186" s="172"/>
      <c r="V186" s="172"/>
      <c r="W186" s="172"/>
    </row>
    <row r="187" spans="1:23" s="20" customFormat="1">
      <c r="A187" s="258"/>
      <c r="B187" s="259"/>
      <c r="C187" s="258"/>
      <c r="D187" s="260"/>
      <c r="E187" s="261"/>
      <c r="F187" s="261"/>
      <c r="G187" s="261"/>
      <c r="H187" s="261"/>
      <c r="I187" s="260"/>
      <c r="J187" s="262"/>
      <c r="K187" s="262"/>
      <c r="L187" s="263"/>
      <c r="M187" s="262"/>
      <c r="N187" s="262"/>
      <c r="O187" s="262"/>
      <c r="P187" s="264"/>
      <c r="Q187" s="29"/>
      <c r="R187" s="29"/>
      <c r="S187" s="29"/>
      <c r="T187" s="29"/>
      <c r="U187" s="172"/>
      <c r="V187" s="172"/>
      <c r="W187" s="172"/>
    </row>
    <row r="188" spans="1:23" s="20" customFormat="1">
      <c r="A188" s="258"/>
      <c r="B188" s="259"/>
      <c r="C188" s="258"/>
      <c r="D188" s="260"/>
      <c r="E188" s="261"/>
      <c r="F188" s="261"/>
      <c r="G188" s="261"/>
      <c r="H188" s="261"/>
      <c r="I188" s="260"/>
      <c r="J188" s="262"/>
      <c r="K188" s="262"/>
      <c r="L188" s="263"/>
      <c r="M188" s="262"/>
      <c r="N188" s="262"/>
      <c r="O188" s="262"/>
      <c r="P188" s="264"/>
      <c r="Q188" s="29"/>
      <c r="R188" s="29"/>
      <c r="S188" s="29"/>
      <c r="T188" s="29"/>
      <c r="U188" s="172"/>
      <c r="V188" s="172"/>
      <c r="W188" s="172"/>
    </row>
    <row r="189" spans="1:23" s="20" customFormat="1">
      <c r="A189" s="258"/>
      <c r="B189" s="259"/>
      <c r="C189" s="258"/>
      <c r="D189" s="260"/>
      <c r="E189" s="261"/>
      <c r="F189" s="261"/>
      <c r="G189" s="261"/>
      <c r="H189" s="261"/>
      <c r="I189" s="260"/>
      <c r="J189" s="262"/>
      <c r="K189" s="262"/>
      <c r="L189" s="263"/>
      <c r="M189" s="262"/>
      <c r="N189" s="262"/>
      <c r="O189" s="262"/>
      <c r="P189" s="264"/>
      <c r="Q189" s="29"/>
      <c r="R189" s="29"/>
      <c r="S189" s="29"/>
      <c r="T189" s="29"/>
      <c r="U189" s="172"/>
      <c r="V189" s="172"/>
      <c r="W189" s="172"/>
    </row>
    <row r="190" spans="1:23" s="20" customFormat="1">
      <c r="A190" s="258"/>
      <c r="B190" s="259"/>
      <c r="C190" s="258"/>
      <c r="D190" s="260"/>
      <c r="E190" s="261"/>
      <c r="F190" s="261"/>
      <c r="G190" s="261"/>
      <c r="H190" s="261"/>
      <c r="I190" s="260"/>
      <c r="J190" s="262"/>
      <c r="K190" s="262"/>
      <c r="L190" s="263"/>
      <c r="M190" s="262"/>
      <c r="N190" s="262"/>
      <c r="O190" s="262"/>
      <c r="P190" s="264"/>
      <c r="Q190" s="29"/>
      <c r="R190" s="29"/>
      <c r="S190" s="29"/>
      <c r="T190" s="29"/>
      <c r="U190" s="172"/>
      <c r="V190" s="172"/>
      <c r="W190" s="172"/>
    </row>
    <row r="191" spans="1:23" s="20" customFormat="1">
      <c r="A191" s="258"/>
      <c r="B191" s="259"/>
      <c r="C191" s="258"/>
      <c r="D191" s="260"/>
      <c r="E191" s="261"/>
      <c r="F191" s="261"/>
      <c r="G191" s="261"/>
      <c r="H191" s="261"/>
      <c r="I191" s="260"/>
      <c r="J191" s="262"/>
      <c r="K191" s="262"/>
      <c r="L191" s="263"/>
      <c r="M191" s="262"/>
      <c r="N191" s="262"/>
      <c r="O191" s="262"/>
      <c r="P191" s="264"/>
      <c r="Q191" s="29"/>
      <c r="R191" s="29"/>
      <c r="S191" s="29"/>
      <c r="T191" s="29"/>
      <c r="U191" s="172"/>
      <c r="V191" s="172"/>
      <c r="W191" s="172"/>
    </row>
    <row r="192" spans="1:23" s="20" customFormat="1">
      <c r="A192" s="258"/>
      <c r="B192" s="259"/>
      <c r="C192" s="258"/>
      <c r="D192" s="260"/>
      <c r="E192" s="261"/>
      <c r="F192" s="261"/>
      <c r="G192" s="261"/>
      <c r="H192" s="261"/>
      <c r="I192" s="260"/>
      <c r="J192" s="262"/>
      <c r="K192" s="262"/>
      <c r="L192" s="263"/>
      <c r="M192" s="262"/>
      <c r="N192" s="262"/>
      <c r="O192" s="262"/>
      <c r="P192" s="264"/>
      <c r="Q192" s="29"/>
      <c r="R192" s="29"/>
      <c r="S192" s="29"/>
      <c r="T192" s="29"/>
      <c r="U192" s="172"/>
      <c r="V192" s="172"/>
      <c r="W192" s="172"/>
    </row>
    <row r="193" spans="1:23" s="20" customFormat="1">
      <c r="A193" s="258"/>
      <c r="B193" s="259"/>
      <c r="C193" s="258"/>
      <c r="D193" s="260"/>
      <c r="E193" s="261"/>
      <c r="F193" s="261"/>
      <c r="G193" s="261"/>
      <c r="H193" s="261"/>
      <c r="I193" s="260"/>
      <c r="J193" s="262"/>
      <c r="K193" s="262"/>
      <c r="L193" s="263"/>
      <c r="M193" s="262"/>
      <c r="N193" s="262"/>
      <c r="O193" s="262"/>
      <c r="P193" s="264"/>
      <c r="Q193" s="29"/>
      <c r="R193" s="29"/>
      <c r="S193" s="29"/>
      <c r="T193" s="29"/>
      <c r="U193" s="172"/>
      <c r="V193" s="172"/>
      <c r="W193" s="172"/>
    </row>
    <row r="194" spans="1:23" s="20" customFormat="1">
      <c r="A194" s="258"/>
      <c r="B194" s="259"/>
      <c r="C194" s="258"/>
      <c r="D194" s="260"/>
      <c r="E194" s="261"/>
      <c r="F194" s="261"/>
      <c r="G194" s="261"/>
      <c r="H194" s="261"/>
      <c r="I194" s="260"/>
      <c r="J194" s="262"/>
      <c r="K194" s="262"/>
      <c r="L194" s="263"/>
      <c r="M194" s="262"/>
      <c r="N194" s="262"/>
      <c r="O194" s="262"/>
      <c r="P194" s="264"/>
      <c r="Q194" s="29"/>
      <c r="R194" s="29"/>
      <c r="S194" s="29"/>
      <c r="T194" s="29"/>
      <c r="U194" s="172"/>
      <c r="V194" s="172"/>
      <c r="W194" s="172"/>
    </row>
    <row r="195" spans="1:23" s="20" customFormat="1">
      <c r="A195" s="258"/>
      <c r="B195" s="259"/>
      <c r="C195" s="258"/>
      <c r="D195" s="260"/>
      <c r="E195" s="261"/>
      <c r="F195" s="261"/>
      <c r="G195" s="261"/>
      <c r="H195" s="261"/>
      <c r="I195" s="260"/>
      <c r="J195" s="262"/>
      <c r="K195" s="262"/>
      <c r="L195" s="263"/>
      <c r="M195" s="262"/>
      <c r="N195" s="262"/>
      <c r="O195" s="262"/>
      <c r="P195" s="264"/>
      <c r="Q195" s="29"/>
      <c r="R195" s="29"/>
      <c r="S195" s="29"/>
      <c r="T195" s="29"/>
      <c r="U195" s="172"/>
      <c r="V195" s="172"/>
      <c r="W195" s="172"/>
    </row>
    <row r="196" spans="1:23" s="20" customFormat="1">
      <c r="A196" s="258"/>
      <c r="B196" s="259"/>
      <c r="C196" s="258"/>
      <c r="D196" s="260"/>
      <c r="E196" s="261"/>
      <c r="F196" s="261"/>
      <c r="G196" s="261"/>
      <c r="H196" s="261"/>
      <c r="I196" s="260"/>
      <c r="J196" s="262"/>
      <c r="K196" s="262"/>
      <c r="L196" s="263"/>
      <c r="M196" s="262"/>
      <c r="N196" s="262"/>
      <c r="O196" s="262"/>
      <c r="P196" s="264"/>
      <c r="Q196" s="29"/>
      <c r="R196" s="29"/>
      <c r="S196" s="29"/>
      <c r="T196" s="29"/>
      <c r="U196" s="172"/>
      <c r="V196" s="172"/>
      <c r="W196" s="172"/>
    </row>
    <row r="197" spans="1:23" s="20" customFormat="1">
      <c r="A197" s="258"/>
      <c r="B197" s="259"/>
      <c r="C197" s="258"/>
      <c r="D197" s="260"/>
      <c r="E197" s="261"/>
      <c r="F197" s="261"/>
      <c r="G197" s="261"/>
      <c r="H197" s="261"/>
      <c r="I197" s="260"/>
      <c r="J197" s="262"/>
      <c r="K197" s="262"/>
      <c r="L197" s="263"/>
      <c r="M197" s="262"/>
      <c r="N197" s="262"/>
      <c r="O197" s="262"/>
      <c r="P197" s="264"/>
      <c r="Q197" s="29"/>
      <c r="R197" s="29"/>
      <c r="S197" s="29"/>
      <c r="T197" s="29"/>
      <c r="U197" s="172"/>
      <c r="V197" s="172"/>
      <c r="W197" s="172"/>
    </row>
    <row r="198" spans="1:23" s="20" customFormat="1">
      <c r="A198" s="258"/>
      <c r="B198" s="259"/>
      <c r="C198" s="258"/>
      <c r="D198" s="260"/>
      <c r="E198" s="261"/>
      <c r="F198" s="261"/>
      <c r="G198" s="261"/>
      <c r="H198" s="261"/>
      <c r="I198" s="260"/>
      <c r="J198" s="262"/>
      <c r="K198" s="262"/>
      <c r="L198" s="263"/>
      <c r="M198" s="262"/>
      <c r="N198" s="262"/>
      <c r="O198" s="262"/>
      <c r="P198" s="264"/>
      <c r="Q198" s="29"/>
      <c r="R198" s="29"/>
      <c r="S198" s="29"/>
      <c r="T198" s="29"/>
      <c r="U198" s="172"/>
      <c r="V198" s="172"/>
      <c r="W198" s="172"/>
    </row>
    <row r="199" spans="1:23" s="20" customFormat="1">
      <c r="A199" s="258"/>
      <c r="B199" s="259"/>
      <c r="C199" s="258"/>
      <c r="D199" s="260"/>
      <c r="E199" s="261"/>
      <c r="F199" s="261"/>
      <c r="G199" s="261"/>
      <c r="H199" s="261"/>
      <c r="I199" s="260"/>
      <c r="J199" s="262"/>
      <c r="K199" s="262"/>
      <c r="L199" s="263"/>
      <c r="M199" s="262"/>
      <c r="N199" s="262"/>
      <c r="O199" s="262"/>
      <c r="P199" s="264"/>
      <c r="Q199" s="29"/>
      <c r="R199" s="29"/>
      <c r="S199" s="29"/>
      <c r="T199" s="29"/>
      <c r="U199" s="172"/>
      <c r="V199" s="172"/>
      <c r="W199" s="172"/>
    </row>
    <row r="200" spans="1:23" s="20" customFormat="1">
      <c r="A200" s="258"/>
      <c r="B200" s="259"/>
      <c r="C200" s="258"/>
      <c r="D200" s="260"/>
      <c r="E200" s="261"/>
      <c r="F200" s="261"/>
      <c r="G200" s="261"/>
      <c r="H200" s="261"/>
      <c r="I200" s="260"/>
      <c r="J200" s="262"/>
      <c r="K200" s="262"/>
      <c r="L200" s="263"/>
      <c r="M200" s="262"/>
      <c r="N200" s="262"/>
      <c r="O200" s="262"/>
      <c r="P200" s="264"/>
      <c r="Q200" s="29"/>
      <c r="R200" s="29"/>
      <c r="S200" s="29"/>
      <c r="T200" s="29"/>
      <c r="U200" s="172"/>
      <c r="V200" s="172"/>
      <c r="W200" s="172"/>
    </row>
    <row r="201" spans="1:23" s="20" customFormat="1">
      <c r="A201" s="258"/>
      <c r="B201" s="259"/>
      <c r="C201" s="258"/>
      <c r="D201" s="260"/>
      <c r="E201" s="261"/>
      <c r="F201" s="261"/>
      <c r="G201" s="261"/>
      <c r="H201" s="261"/>
      <c r="I201" s="260"/>
      <c r="J201" s="262"/>
      <c r="K201" s="262"/>
      <c r="L201" s="263"/>
      <c r="M201" s="262"/>
      <c r="N201" s="262"/>
      <c r="O201" s="262"/>
      <c r="P201" s="264"/>
      <c r="Q201" s="29"/>
      <c r="R201" s="29"/>
      <c r="S201" s="29"/>
      <c r="T201" s="29"/>
      <c r="U201" s="172"/>
      <c r="V201" s="172"/>
      <c r="W201" s="172"/>
    </row>
    <row r="202" spans="1:23" s="20" customFormat="1">
      <c r="A202" s="258"/>
      <c r="B202" s="259"/>
      <c r="C202" s="258"/>
      <c r="D202" s="260"/>
      <c r="E202" s="261"/>
      <c r="F202" s="261"/>
      <c r="G202" s="261"/>
      <c r="H202" s="261"/>
      <c r="I202" s="260"/>
      <c r="J202" s="262"/>
      <c r="K202" s="262"/>
      <c r="L202" s="263"/>
      <c r="M202" s="262"/>
      <c r="N202" s="262"/>
      <c r="O202" s="262"/>
      <c r="P202" s="264"/>
      <c r="Q202" s="29"/>
      <c r="R202" s="29"/>
      <c r="S202" s="29"/>
      <c r="T202" s="29"/>
      <c r="U202" s="172"/>
      <c r="V202" s="172"/>
      <c r="W202" s="172"/>
    </row>
    <row r="203" spans="1:23" s="20" customFormat="1">
      <c r="A203" s="258"/>
      <c r="B203" s="259"/>
      <c r="C203" s="258"/>
      <c r="D203" s="260"/>
      <c r="E203" s="261"/>
      <c r="F203" s="261"/>
      <c r="G203" s="261"/>
      <c r="H203" s="261"/>
      <c r="I203" s="260"/>
      <c r="J203" s="262"/>
      <c r="K203" s="262"/>
      <c r="L203" s="263"/>
      <c r="M203" s="262"/>
      <c r="N203" s="262"/>
      <c r="O203" s="262"/>
      <c r="P203" s="264"/>
      <c r="Q203" s="29"/>
      <c r="R203" s="29"/>
      <c r="S203" s="29"/>
      <c r="T203" s="29"/>
      <c r="U203" s="172"/>
      <c r="V203" s="172"/>
      <c r="W203" s="172"/>
    </row>
    <row r="204" spans="1:23" s="20" customFormat="1">
      <c r="A204" s="258"/>
      <c r="B204" s="259"/>
      <c r="C204" s="258"/>
      <c r="D204" s="260"/>
      <c r="E204" s="261"/>
      <c r="F204" s="261"/>
      <c r="G204" s="261"/>
      <c r="H204" s="261"/>
      <c r="I204" s="260"/>
      <c r="J204" s="262"/>
      <c r="K204" s="262"/>
      <c r="L204" s="263"/>
      <c r="M204" s="262"/>
      <c r="N204" s="262"/>
      <c r="O204" s="262"/>
      <c r="P204" s="264"/>
      <c r="Q204" s="29"/>
      <c r="R204" s="29"/>
      <c r="S204" s="29"/>
      <c r="T204" s="29"/>
      <c r="U204" s="172"/>
      <c r="V204" s="172"/>
      <c r="W204" s="172"/>
    </row>
    <row r="205" spans="1:23" s="20" customFormat="1">
      <c r="A205" s="258"/>
      <c r="B205" s="259"/>
      <c r="C205" s="258"/>
      <c r="D205" s="260"/>
      <c r="E205" s="261"/>
      <c r="F205" s="261"/>
      <c r="G205" s="261"/>
      <c r="H205" s="261"/>
      <c r="I205" s="260"/>
      <c r="J205" s="262"/>
      <c r="K205" s="262"/>
      <c r="L205" s="263"/>
      <c r="M205" s="262"/>
      <c r="N205" s="262"/>
      <c r="O205" s="262"/>
      <c r="P205" s="264"/>
      <c r="Q205" s="29"/>
      <c r="R205" s="29"/>
      <c r="S205" s="29"/>
      <c r="T205" s="29"/>
      <c r="U205" s="172"/>
      <c r="V205" s="172"/>
      <c r="W205" s="172"/>
    </row>
    <row r="206" spans="1:23" s="20" customFormat="1">
      <c r="A206" s="258"/>
      <c r="B206" s="259"/>
      <c r="C206" s="258"/>
      <c r="D206" s="260"/>
      <c r="E206" s="261"/>
      <c r="F206" s="261"/>
      <c r="G206" s="261"/>
      <c r="H206" s="261"/>
      <c r="I206" s="260"/>
      <c r="J206" s="262"/>
      <c r="K206" s="262"/>
      <c r="L206" s="263"/>
      <c r="M206" s="262"/>
      <c r="N206" s="262"/>
      <c r="O206" s="262"/>
      <c r="P206" s="264"/>
      <c r="Q206" s="29"/>
      <c r="R206" s="29"/>
      <c r="S206" s="29"/>
      <c r="T206" s="29"/>
      <c r="U206" s="172"/>
      <c r="V206" s="172"/>
      <c r="W206" s="172"/>
    </row>
    <row r="207" spans="1:23" s="20" customFormat="1">
      <c r="A207" s="258"/>
      <c r="B207" s="259"/>
      <c r="C207" s="258"/>
      <c r="D207" s="260"/>
      <c r="E207" s="261"/>
      <c r="F207" s="261"/>
      <c r="G207" s="261"/>
      <c r="H207" s="261"/>
      <c r="I207" s="260"/>
      <c r="J207" s="262"/>
      <c r="K207" s="262"/>
      <c r="L207" s="263"/>
      <c r="M207" s="262"/>
      <c r="N207" s="262"/>
      <c r="O207" s="262"/>
      <c r="P207" s="264"/>
      <c r="Q207" s="29"/>
      <c r="R207" s="29"/>
      <c r="S207" s="29"/>
      <c r="T207" s="29"/>
      <c r="U207" s="172"/>
      <c r="V207" s="172"/>
      <c r="W207" s="172"/>
    </row>
    <row r="208" spans="1:23" s="20" customFormat="1">
      <c r="A208" s="258"/>
      <c r="B208" s="259"/>
      <c r="C208" s="258"/>
      <c r="D208" s="260"/>
      <c r="E208" s="261"/>
      <c r="F208" s="261"/>
      <c r="G208" s="261"/>
      <c r="H208" s="261"/>
      <c r="I208" s="260"/>
      <c r="J208" s="262"/>
      <c r="K208" s="262"/>
      <c r="L208" s="263"/>
      <c r="M208" s="262"/>
      <c r="N208" s="262"/>
      <c r="O208" s="262"/>
      <c r="P208" s="264"/>
      <c r="Q208" s="29"/>
      <c r="R208" s="29"/>
      <c r="S208" s="29"/>
      <c r="T208" s="29"/>
      <c r="U208" s="172"/>
      <c r="V208" s="172"/>
      <c r="W208" s="172"/>
    </row>
    <row r="209" spans="1:23" s="20" customFormat="1">
      <c r="A209" s="258"/>
      <c r="B209" s="259"/>
      <c r="C209" s="258"/>
      <c r="D209" s="260"/>
      <c r="E209" s="261"/>
      <c r="F209" s="261"/>
      <c r="G209" s="261"/>
      <c r="H209" s="261"/>
      <c r="I209" s="260"/>
      <c r="J209" s="262"/>
      <c r="K209" s="262"/>
      <c r="L209" s="263"/>
      <c r="M209" s="262"/>
      <c r="N209" s="262"/>
      <c r="O209" s="262"/>
      <c r="P209" s="264"/>
      <c r="Q209" s="29"/>
      <c r="R209" s="29"/>
      <c r="S209" s="29"/>
      <c r="T209" s="29"/>
      <c r="U209" s="172"/>
      <c r="V209" s="172"/>
      <c r="W209" s="172"/>
    </row>
    <row r="210" spans="1:23" s="20" customFormat="1">
      <c r="A210" s="258"/>
      <c r="B210" s="259"/>
      <c r="C210" s="258"/>
      <c r="D210" s="260"/>
      <c r="E210" s="261"/>
      <c r="F210" s="261"/>
      <c r="G210" s="261"/>
      <c r="H210" s="261"/>
      <c r="I210" s="260"/>
      <c r="J210" s="262"/>
      <c r="K210" s="262"/>
      <c r="L210" s="263"/>
      <c r="M210" s="262"/>
      <c r="N210" s="262"/>
      <c r="O210" s="262"/>
      <c r="P210" s="264"/>
      <c r="Q210" s="29"/>
      <c r="R210" s="29"/>
      <c r="S210" s="29"/>
      <c r="T210" s="29"/>
      <c r="U210" s="172"/>
      <c r="V210" s="172"/>
      <c r="W210" s="172"/>
    </row>
    <row r="211" spans="1:23" s="20" customFormat="1">
      <c r="A211" s="258"/>
      <c r="B211" s="259"/>
      <c r="C211" s="258"/>
      <c r="D211" s="260"/>
      <c r="E211" s="261"/>
      <c r="F211" s="261"/>
      <c r="G211" s="261"/>
      <c r="H211" s="261"/>
      <c r="I211" s="260"/>
      <c r="J211" s="262"/>
      <c r="K211" s="262"/>
      <c r="L211" s="263"/>
      <c r="M211" s="262"/>
      <c r="N211" s="262"/>
      <c r="O211" s="262"/>
      <c r="P211" s="264"/>
      <c r="Q211" s="29"/>
      <c r="R211" s="29"/>
      <c r="S211" s="29"/>
      <c r="T211" s="29"/>
      <c r="U211" s="172"/>
      <c r="V211" s="172"/>
      <c r="W211" s="172"/>
    </row>
    <row r="212" spans="1:23" s="20" customFormat="1">
      <c r="A212" s="258"/>
      <c r="B212" s="259"/>
      <c r="C212" s="258"/>
      <c r="D212" s="260"/>
      <c r="E212" s="261"/>
      <c r="F212" s="261"/>
      <c r="G212" s="261"/>
      <c r="H212" s="261"/>
      <c r="I212" s="260"/>
      <c r="J212" s="262"/>
      <c r="K212" s="262"/>
      <c r="L212" s="263"/>
      <c r="M212" s="262"/>
      <c r="N212" s="262"/>
      <c r="O212" s="262"/>
      <c r="P212" s="264"/>
      <c r="Q212" s="29"/>
      <c r="R212" s="29"/>
      <c r="S212" s="29"/>
      <c r="T212" s="29"/>
      <c r="U212" s="172"/>
      <c r="V212" s="172"/>
      <c r="W212" s="172"/>
    </row>
    <row r="213" spans="1:23" s="20" customFormat="1">
      <c r="A213" s="258"/>
      <c r="B213" s="259"/>
      <c r="C213" s="258"/>
      <c r="D213" s="260"/>
      <c r="E213" s="261"/>
      <c r="F213" s="261"/>
      <c r="G213" s="261"/>
      <c r="H213" s="261"/>
      <c r="I213" s="260"/>
      <c r="J213" s="262"/>
      <c r="K213" s="262"/>
      <c r="L213" s="263"/>
      <c r="M213" s="262"/>
      <c r="N213" s="262"/>
      <c r="O213" s="262"/>
      <c r="P213" s="264"/>
      <c r="Q213" s="29"/>
      <c r="R213" s="29"/>
      <c r="S213" s="29"/>
      <c r="T213" s="29"/>
      <c r="U213" s="172"/>
      <c r="V213" s="172"/>
      <c r="W213" s="172"/>
    </row>
    <row r="214" spans="1:23" s="20" customFormat="1">
      <c r="A214" s="258"/>
      <c r="B214" s="259"/>
      <c r="C214" s="258"/>
      <c r="D214" s="260"/>
      <c r="E214" s="261"/>
      <c r="F214" s="261"/>
      <c r="G214" s="261"/>
      <c r="H214" s="261"/>
      <c r="I214" s="260"/>
      <c r="J214" s="262"/>
      <c r="K214" s="262"/>
      <c r="L214" s="263"/>
      <c r="M214" s="262"/>
      <c r="N214" s="262"/>
      <c r="O214" s="262"/>
      <c r="P214" s="264"/>
      <c r="Q214" s="29"/>
      <c r="R214" s="29"/>
      <c r="S214" s="29"/>
      <c r="T214" s="29"/>
      <c r="U214" s="172"/>
      <c r="V214" s="172"/>
      <c r="W214" s="172"/>
    </row>
    <row r="215" spans="1:23" s="20" customFormat="1">
      <c r="A215" s="258"/>
      <c r="B215" s="259"/>
      <c r="C215" s="258"/>
      <c r="D215" s="260"/>
      <c r="E215" s="261"/>
      <c r="F215" s="261"/>
      <c r="G215" s="261"/>
      <c r="H215" s="261"/>
      <c r="I215" s="260"/>
      <c r="J215" s="262"/>
      <c r="K215" s="262"/>
      <c r="L215" s="263"/>
      <c r="M215" s="262"/>
      <c r="N215" s="262"/>
      <c r="O215" s="262"/>
      <c r="P215" s="264"/>
      <c r="Q215" s="29"/>
      <c r="R215" s="29"/>
      <c r="S215" s="29"/>
      <c r="T215" s="29"/>
      <c r="U215" s="172"/>
      <c r="V215" s="172"/>
      <c r="W215" s="172"/>
    </row>
    <row r="216" spans="1:23" s="20" customFormat="1">
      <c r="A216" s="258"/>
      <c r="B216" s="259"/>
      <c r="C216" s="258"/>
      <c r="D216" s="260"/>
      <c r="E216" s="261"/>
      <c r="F216" s="261"/>
      <c r="G216" s="261"/>
      <c r="H216" s="261"/>
      <c r="I216" s="260"/>
      <c r="J216" s="262"/>
      <c r="K216" s="262"/>
      <c r="L216" s="263"/>
      <c r="M216" s="262"/>
      <c r="N216" s="262"/>
      <c r="O216" s="262"/>
      <c r="P216" s="264"/>
      <c r="Q216" s="29"/>
      <c r="R216" s="29"/>
      <c r="S216" s="29"/>
      <c r="T216" s="29"/>
      <c r="U216" s="172"/>
      <c r="V216" s="172"/>
      <c r="W216" s="172"/>
    </row>
    <row r="217" spans="1:23" s="20" customFormat="1">
      <c r="A217" s="258"/>
      <c r="B217" s="259"/>
      <c r="C217" s="258"/>
      <c r="D217" s="260"/>
      <c r="E217" s="261"/>
      <c r="F217" s="261"/>
      <c r="G217" s="261"/>
      <c r="H217" s="261"/>
      <c r="I217" s="260"/>
      <c r="J217" s="262"/>
      <c r="K217" s="262"/>
      <c r="L217" s="263"/>
      <c r="M217" s="262"/>
      <c r="N217" s="262"/>
      <c r="O217" s="262"/>
      <c r="P217" s="264"/>
      <c r="Q217" s="29"/>
      <c r="R217" s="29"/>
      <c r="S217" s="29"/>
      <c r="T217" s="29"/>
      <c r="U217" s="172"/>
      <c r="V217" s="172"/>
      <c r="W217" s="172"/>
    </row>
    <row r="218" spans="1:23" s="20" customFormat="1">
      <c r="A218" s="258"/>
      <c r="B218" s="259"/>
      <c r="C218" s="258"/>
      <c r="D218" s="260"/>
      <c r="E218" s="261"/>
      <c r="F218" s="261"/>
      <c r="G218" s="261"/>
      <c r="H218" s="261"/>
      <c r="I218" s="260"/>
      <c r="J218" s="262"/>
      <c r="K218" s="262"/>
      <c r="L218" s="263"/>
      <c r="M218" s="262"/>
      <c r="N218" s="262"/>
      <c r="O218" s="262"/>
      <c r="P218" s="264"/>
      <c r="Q218" s="29"/>
      <c r="R218" s="29"/>
      <c r="S218" s="29"/>
      <c r="T218" s="29"/>
      <c r="U218" s="172"/>
      <c r="V218" s="172"/>
      <c r="W218" s="172"/>
    </row>
    <row r="219" spans="1:23" s="20" customFormat="1">
      <c r="A219" s="258"/>
      <c r="B219" s="259"/>
      <c r="C219" s="258"/>
      <c r="D219" s="260"/>
      <c r="E219" s="261"/>
      <c r="F219" s="261"/>
      <c r="G219" s="261"/>
      <c r="H219" s="261"/>
      <c r="I219" s="260"/>
      <c r="J219" s="262"/>
      <c r="K219" s="262"/>
      <c r="L219" s="263"/>
      <c r="M219" s="262"/>
      <c r="N219" s="262"/>
      <c r="O219" s="262"/>
      <c r="P219" s="264"/>
      <c r="Q219" s="29"/>
      <c r="R219" s="29"/>
      <c r="S219" s="29"/>
      <c r="T219" s="29"/>
      <c r="U219" s="172"/>
      <c r="V219" s="172"/>
      <c r="W219" s="172"/>
    </row>
    <row r="220" spans="1:23" s="20" customFormat="1">
      <c r="A220" s="258"/>
      <c r="B220" s="259"/>
      <c r="C220" s="258"/>
      <c r="D220" s="260"/>
      <c r="E220" s="261"/>
      <c r="F220" s="261"/>
      <c r="G220" s="261"/>
      <c r="H220" s="261"/>
      <c r="I220" s="260"/>
      <c r="J220" s="262"/>
      <c r="K220" s="262"/>
      <c r="L220" s="263"/>
      <c r="M220" s="262"/>
      <c r="N220" s="262"/>
      <c r="O220" s="262"/>
      <c r="P220" s="264"/>
      <c r="Q220" s="29"/>
      <c r="R220" s="29"/>
      <c r="S220" s="29"/>
      <c r="T220" s="29"/>
      <c r="U220" s="172"/>
      <c r="V220" s="172"/>
      <c r="W220" s="172"/>
    </row>
    <row r="221" spans="1:23" s="20" customFormat="1">
      <c r="A221" s="258"/>
      <c r="B221" s="259"/>
      <c r="C221" s="258"/>
      <c r="D221" s="260"/>
      <c r="E221" s="261"/>
      <c r="F221" s="261"/>
      <c r="G221" s="261"/>
      <c r="H221" s="261"/>
      <c r="I221" s="260"/>
      <c r="J221" s="262"/>
      <c r="K221" s="262"/>
      <c r="L221" s="263"/>
      <c r="M221" s="262"/>
      <c r="N221" s="262"/>
      <c r="O221" s="262"/>
      <c r="P221" s="264"/>
      <c r="Q221" s="29"/>
      <c r="R221" s="29"/>
      <c r="S221" s="29"/>
      <c r="T221" s="29"/>
      <c r="U221" s="172"/>
      <c r="V221" s="172"/>
      <c r="W221" s="172"/>
    </row>
    <row r="222" spans="1:23" s="20" customFormat="1">
      <c r="A222" s="258"/>
      <c r="B222" s="259"/>
      <c r="C222" s="258"/>
      <c r="D222" s="260"/>
      <c r="E222" s="261"/>
      <c r="F222" s="261"/>
      <c r="G222" s="261"/>
      <c r="H222" s="261"/>
      <c r="I222" s="260"/>
      <c r="J222" s="262"/>
      <c r="K222" s="262"/>
      <c r="L222" s="263"/>
      <c r="M222" s="262"/>
      <c r="N222" s="262"/>
      <c r="O222" s="262"/>
      <c r="P222" s="264"/>
      <c r="Q222" s="29"/>
      <c r="R222" s="29"/>
      <c r="S222" s="29"/>
      <c r="T222" s="29"/>
      <c r="U222" s="172"/>
      <c r="V222" s="172"/>
      <c r="W222" s="172"/>
    </row>
    <row r="223" spans="1:23" s="20" customFormat="1">
      <c r="A223" s="258"/>
      <c r="B223" s="259"/>
      <c r="C223" s="258"/>
      <c r="D223" s="260"/>
      <c r="E223" s="261"/>
      <c r="F223" s="261"/>
      <c r="G223" s="261"/>
      <c r="H223" s="261"/>
      <c r="I223" s="260"/>
      <c r="J223" s="262"/>
      <c r="K223" s="262"/>
      <c r="L223" s="263"/>
      <c r="M223" s="262"/>
      <c r="N223" s="262"/>
      <c r="O223" s="262"/>
      <c r="P223" s="264"/>
      <c r="Q223" s="29"/>
      <c r="R223" s="29"/>
      <c r="S223" s="29"/>
      <c r="T223" s="29"/>
      <c r="U223" s="172"/>
      <c r="V223" s="172"/>
      <c r="W223" s="172"/>
    </row>
    <row r="224" spans="1:23" s="20" customFormat="1">
      <c r="A224" s="258"/>
      <c r="B224" s="259"/>
      <c r="C224" s="258"/>
      <c r="D224" s="260"/>
      <c r="E224" s="261"/>
      <c r="F224" s="261"/>
      <c r="G224" s="261"/>
      <c r="H224" s="261"/>
      <c r="I224" s="260"/>
      <c r="J224" s="262"/>
      <c r="K224" s="262"/>
      <c r="L224" s="263"/>
      <c r="M224" s="262"/>
      <c r="N224" s="262"/>
      <c r="O224" s="262"/>
      <c r="P224" s="264"/>
      <c r="Q224" s="29"/>
      <c r="R224" s="29"/>
      <c r="S224" s="29"/>
      <c r="T224" s="29"/>
      <c r="U224" s="172"/>
      <c r="V224" s="172"/>
      <c r="W224" s="172"/>
    </row>
    <row r="225" spans="1:23" s="20" customFormat="1">
      <c r="A225" s="258"/>
      <c r="B225" s="259"/>
      <c r="C225" s="258"/>
      <c r="D225" s="260"/>
      <c r="E225" s="261"/>
      <c r="F225" s="261"/>
      <c r="G225" s="261"/>
      <c r="H225" s="261"/>
      <c r="I225" s="260"/>
      <c r="J225" s="262"/>
      <c r="K225" s="262"/>
      <c r="L225" s="263"/>
      <c r="M225" s="262"/>
      <c r="N225" s="262"/>
      <c r="O225" s="262"/>
      <c r="P225" s="264"/>
      <c r="Q225" s="29"/>
      <c r="R225" s="29"/>
      <c r="S225" s="29"/>
      <c r="T225" s="29"/>
      <c r="U225" s="172"/>
      <c r="V225" s="172"/>
      <c r="W225" s="172"/>
    </row>
    <row r="226" spans="1:23" s="20" customFormat="1">
      <c r="A226" s="258"/>
      <c r="B226" s="259"/>
      <c r="C226" s="258"/>
      <c r="D226" s="260"/>
      <c r="E226" s="261"/>
      <c r="F226" s="261"/>
      <c r="G226" s="261"/>
      <c r="H226" s="261"/>
      <c r="I226" s="260"/>
      <c r="J226" s="262"/>
      <c r="K226" s="262"/>
      <c r="L226" s="263"/>
      <c r="M226" s="262"/>
      <c r="N226" s="262"/>
      <c r="O226" s="262"/>
      <c r="P226" s="264"/>
      <c r="Q226" s="29"/>
      <c r="R226" s="29"/>
      <c r="S226" s="29"/>
      <c r="T226" s="29"/>
      <c r="U226" s="172"/>
      <c r="V226" s="172"/>
      <c r="W226" s="172"/>
    </row>
    <row r="227" spans="1:23" s="20" customFormat="1">
      <c r="A227" s="258"/>
      <c r="B227" s="259"/>
      <c r="C227" s="258"/>
      <c r="D227" s="260"/>
      <c r="E227" s="261"/>
      <c r="F227" s="261"/>
      <c r="G227" s="261"/>
      <c r="H227" s="261"/>
      <c r="I227" s="260"/>
      <c r="J227" s="262"/>
      <c r="K227" s="262"/>
      <c r="L227" s="263"/>
      <c r="M227" s="262"/>
      <c r="N227" s="262"/>
      <c r="O227" s="262"/>
      <c r="P227" s="264"/>
      <c r="Q227" s="29"/>
      <c r="R227" s="29"/>
      <c r="S227" s="29"/>
      <c r="T227" s="29"/>
      <c r="U227" s="172"/>
      <c r="V227" s="172"/>
      <c r="W227" s="172"/>
    </row>
    <row r="228" spans="1:23" s="20" customFormat="1">
      <c r="A228" s="258"/>
      <c r="B228" s="259"/>
      <c r="C228" s="258"/>
      <c r="D228" s="260"/>
      <c r="E228" s="261"/>
      <c r="F228" s="261"/>
      <c r="G228" s="261"/>
      <c r="H228" s="261"/>
      <c r="I228" s="260"/>
      <c r="J228" s="262"/>
      <c r="K228" s="262"/>
      <c r="L228" s="263"/>
      <c r="M228" s="262"/>
      <c r="N228" s="262"/>
      <c r="O228" s="262"/>
      <c r="P228" s="264"/>
      <c r="Q228" s="29"/>
      <c r="R228" s="29"/>
      <c r="S228" s="29"/>
      <c r="T228" s="29"/>
      <c r="U228" s="172"/>
      <c r="V228" s="172"/>
      <c r="W228" s="172"/>
    </row>
    <row r="229" spans="1:23" s="20" customFormat="1">
      <c r="A229" s="258"/>
      <c r="B229" s="259"/>
      <c r="C229" s="258"/>
      <c r="D229" s="260"/>
      <c r="E229" s="261"/>
      <c r="F229" s="261"/>
      <c r="G229" s="261"/>
      <c r="H229" s="261"/>
      <c r="I229" s="260"/>
      <c r="J229" s="262"/>
      <c r="K229" s="262"/>
      <c r="L229" s="263"/>
      <c r="M229" s="262"/>
      <c r="N229" s="262"/>
      <c r="O229" s="262"/>
      <c r="P229" s="264"/>
      <c r="Q229" s="29"/>
      <c r="R229" s="29"/>
      <c r="S229" s="29"/>
      <c r="T229" s="29"/>
      <c r="U229" s="172"/>
      <c r="V229" s="172"/>
      <c r="W229" s="172"/>
    </row>
    <row r="230" spans="1:23" s="20" customFormat="1">
      <c r="A230" s="258"/>
      <c r="B230" s="259"/>
      <c r="C230" s="258"/>
      <c r="D230" s="260"/>
      <c r="E230" s="261"/>
      <c r="F230" s="261"/>
      <c r="G230" s="261"/>
      <c r="H230" s="261"/>
      <c r="I230" s="260"/>
      <c r="J230" s="262"/>
      <c r="K230" s="262"/>
      <c r="L230" s="263"/>
      <c r="M230" s="262"/>
      <c r="N230" s="262"/>
      <c r="O230" s="262"/>
      <c r="P230" s="264"/>
      <c r="Q230" s="29"/>
      <c r="R230" s="29"/>
      <c r="S230" s="29"/>
      <c r="T230" s="29"/>
      <c r="U230" s="172"/>
      <c r="V230" s="172"/>
      <c r="W230" s="172"/>
    </row>
    <row r="231" spans="1:23" s="20" customFormat="1">
      <c r="A231" s="258"/>
      <c r="B231" s="259"/>
      <c r="C231" s="258"/>
      <c r="D231" s="260"/>
      <c r="E231" s="261"/>
      <c r="F231" s="261"/>
      <c r="G231" s="261"/>
      <c r="H231" s="261"/>
      <c r="I231" s="260"/>
      <c r="J231" s="262"/>
      <c r="K231" s="262"/>
      <c r="L231" s="263"/>
      <c r="M231" s="262"/>
      <c r="N231" s="262"/>
      <c r="O231" s="262"/>
      <c r="P231" s="264"/>
      <c r="Q231" s="29"/>
      <c r="R231" s="29"/>
      <c r="S231" s="29"/>
      <c r="T231" s="29"/>
      <c r="U231" s="172"/>
      <c r="V231" s="172"/>
      <c r="W231" s="172"/>
    </row>
    <row r="232" spans="1:23" s="20" customFormat="1">
      <c r="A232" s="258"/>
      <c r="B232" s="259"/>
      <c r="C232" s="258"/>
      <c r="D232" s="260"/>
      <c r="E232" s="261"/>
      <c r="F232" s="261"/>
      <c r="G232" s="261"/>
      <c r="H232" s="261"/>
      <c r="I232" s="260"/>
      <c r="J232" s="262"/>
      <c r="K232" s="262"/>
      <c r="L232" s="263"/>
      <c r="M232" s="262"/>
      <c r="N232" s="262"/>
      <c r="O232" s="262"/>
      <c r="P232" s="264"/>
      <c r="Q232" s="29"/>
      <c r="R232" s="29"/>
      <c r="S232" s="29"/>
      <c r="T232" s="29"/>
      <c r="U232" s="172"/>
      <c r="V232" s="172"/>
      <c r="W232" s="172"/>
    </row>
    <row r="233" spans="1:23" s="20" customFormat="1">
      <c r="A233" s="258"/>
      <c r="B233" s="259"/>
      <c r="C233" s="258"/>
      <c r="D233" s="260"/>
      <c r="E233" s="261"/>
      <c r="F233" s="261"/>
      <c r="G233" s="261"/>
      <c r="H233" s="261"/>
      <c r="I233" s="260"/>
      <c r="J233" s="262"/>
      <c r="K233" s="262"/>
      <c r="L233" s="263"/>
      <c r="M233" s="262"/>
      <c r="N233" s="262"/>
      <c r="O233" s="262"/>
      <c r="P233" s="264"/>
      <c r="Q233" s="29"/>
      <c r="R233" s="29"/>
      <c r="S233" s="29"/>
      <c r="T233" s="29"/>
      <c r="U233" s="172"/>
      <c r="V233" s="172"/>
      <c r="W233" s="172"/>
    </row>
    <row r="234" spans="1:23" s="20" customFormat="1">
      <c r="A234" s="258"/>
      <c r="B234" s="259"/>
      <c r="C234" s="258"/>
      <c r="D234" s="260"/>
      <c r="E234" s="261"/>
      <c r="F234" s="261"/>
      <c r="G234" s="261"/>
      <c r="H234" s="261"/>
      <c r="I234" s="260"/>
      <c r="J234" s="262"/>
      <c r="K234" s="262"/>
      <c r="L234" s="263"/>
      <c r="M234" s="262"/>
      <c r="N234" s="262"/>
      <c r="O234" s="262"/>
      <c r="P234" s="264"/>
      <c r="Q234" s="29"/>
      <c r="R234" s="29"/>
      <c r="S234" s="29"/>
      <c r="T234" s="29"/>
      <c r="U234" s="172"/>
      <c r="V234" s="172"/>
      <c r="W234" s="172"/>
    </row>
    <row r="235" spans="1:23" s="20" customFormat="1">
      <c r="A235" s="258"/>
      <c r="B235" s="259"/>
      <c r="C235" s="258"/>
      <c r="D235" s="260"/>
      <c r="E235" s="261"/>
      <c r="F235" s="261"/>
      <c r="G235" s="261"/>
      <c r="H235" s="261"/>
      <c r="I235" s="260"/>
      <c r="J235" s="262"/>
      <c r="K235" s="262"/>
      <c r="L235" s="263"/>
      <c r="M235" s="262"/>
      <c r="N235" s="262"/>
      <c r="O235" s="262"/>
      <c r="P235" s="264"/>
      <c r="Q235" s="29"/>
      <c r="R235" s="29"/>
      <c r="S235" s="29"/>
      <c r="T235" s="29"/>
      <c r="U235" s="172"/>
      <c r="V235" s="172"/>
      <c r="W235" s="172"/>
    </row>
    <row r="236" spans="1:23" s="20" customFormat="1">
      <c r="A236" s="258"/>
      <c r="B236" s="259"/>
      <c r="C236" s="258"/>
      <c r="D236" s="260"/>
      <c r="E236" s="261"/>
      <c r="F236" s="261"/>
      <c r="G236" s="261"/>
      <c r="H236" s="261"/>
      <c r="I236" s="260"/>
      <c r="J236" s="262"/>
      <c r="K236" s="262"/>
      <c r="L236" s="263"/>
      <c r="M236" s="262"/>
      <c r="N236" s="262"/>
      <c r="O236" s="262"/>
      <c r="P236" s="264"/>
      <c r="Q236" s="29"/>
      <c r="R236" s="29"/>
      <c r="S236" s="29"/>
      <c r="T236" s="29"/>
      <c r="U236" s="172"/>
      <c r="V236" s="172"/>
      <c r="W236" s="172"/>
    </row>
    <row r="237" spans="1:23" s="20" customFormat="1">
      <c r="A237" s="258"/>
      <c r="B237" s="259"/>
      <c r="C237" s="258"/>
      <c r="D237" s="260"/>
      <c r="E237" s="261"/>
      <c r="F237" s="261"/>
      <c r="G237" s="261"/>
      <c r="H237" s="261"/>
      <c r="I237" s="260"/>
      <c r="J237" s="262"/>
      <c r="K237" s="262"/>
      <c r="L237" s="263"/>
      <c r="M237" s="262"/>
      <c r="N237" s="262"/>
      <c r="O237" s="262"/>
      <c r="P237" s="264"/>
      <c r="Q237" s="29"/>
      <c r="R237" s="29"/>
      <c r="S237" s="29"/>
      <c r="T237" s="29"/>
      <c r="U237" s="172"/>
      <c r="V237" s="172"/>
      <c r="W237" s="172"/>
    </row>
    <row r="238" spans="1:23" s="20" customFormat="1">
      <c r="A238" s="258"/>
      <c r="B238" s="259"/>
      <c r="C238" s="258"/>
      <c r="D238" s="260"/>
      <c r="E238" s="261"/>
      <c r="F238" s="261"/>
      <c r="G238" s="261"/>
      <c r="H238" s="261"/>
      <c r="I238" s="260"/>
      <c r="J238" s="262"/>
      <c r="K238" s="262"/>
      <c r="L238" s="263"/>
      <c r="M238" s="262"/>
      <c r="N238" s="262"/>
      <c r="O238" s="262"/>
      <c r="P238" s="264"/>
      <c r="Q238" s="29"/>
      <c r="R238" s="29"/>
      <c r="S238" s="29"/>
      <c r="T238" s="29"/>
      <c r="U238" s="172"/>
      <c r="V238" s="172"/>
      <c r="W238" s="172"/>
    </row>
    <row r="239" spans="1:23" s="20" customFormat="1">
      <c r="A239" s="258"/>
      <c r="B239" s="259"/>
      <c r="C239" s="258"/>
      <c r="D239" s="260"/>
      <c r="E239" s="261"/>
      <c r="F239" s="261"/>
      <c r="G239" s="261"/>
      <c r="H239" s="261"/>
      <c r="I239" s="260"/>
      <c r="J239" s="262"/>
      <c r="K239" s="262"/>
      <c r="L239" s="263"/>
      <c r="M239" s="262"/>
      <c r="N239" s="262"/>
      <c r="O239" s="262"/>
      <c r="P239" s="264"/>
      <c r="Q239" s="29"/>
      <c r="R239" s="29"/>
      <c r="S239" s="29"/>
      <c r="T239" s="29"/>
      <c r="U239" s="172"/>
      <c r="V239" s="172"/>
      <c r="W239" s="172"/>
    </row>
    <row r="240" spans="1:23" s="20" customFormat="1">
      <c r="A240" s="258"/>
      <c r="B240" s="259"/>
      <c r="C240" s="258"/>
      <c r="D240" s="260"/>
      <c r="E240" s="261"/>
      <c r="F240" s="261"/>
      <c r="G240" s="261"/>
      <c r="H240" s="261"/>
      <c r="I240" s="260"/>
      <c r="J240" s="262"/>
      <c r="K240" s="262"/>
      <c r="L240" s="263"/>
      <c r="M240" s="262"/>
      <c r="N240" s="262"/>
      <c r="O240" s="262"/>
      <c r="P240" s="264"/>
      <c r="Q240" s="29"/>
      <c r="R240" s="29"/>
      <c r="S240" s="29"/>
      <c r="T240" s="29"/>
      <c r="U240" s="172"/>
      <c r="V240" s="172"/>
      <c r="W240" s="172"/>
    </row>
    <row r="241" spans="1:35" s="20" customFormat="1">
      <c r="A241" s="258"/>
      <c r="B241" s="259"/>
      <c r="C241" s="258"/>
      <c r="D241" s="260"/>
      <c r="E241" s="261"/>
      <c r="F241" s="261"/>
      <c r="G241" s="261"/>
      <c r="H241" s="261"/>
      <c r="I241" s="260"/>
      <c r="J241" s="262"/>
      <c r="K241" s="262"/>
      <c r="L241" s="263"/>
      <c r="M241" s="262"/>
      <c r="N241" s="262"/>
      <c r="O241" s="262"/>
      <c r="P241" s="264"/>
      <c r="Q241" s="29"/>
      <c r="R241" s="29"/>
      <c r="S241" s="29"/>
      <c r="T241" s="29"/>
      <c r="U241" s="172"/>
      <c r="V241" s="172"/>
      <c r="W241" s="172"/>
    </row>
    <row r="242" spans="1:35" s="20" customFormat="1">
      <c r="A242" s="258"/>
      <c r="B242" s="259"/>
      <c r="C242" s="258"/>
      <c r="D242" s="260"/>
      <c r="E242" s="261"/>
      <c r="F242" s="261"/>
      <c r="G242" s="261"/>
      <c r="H242" s="261"/>
      <c r="I242" s="260"/>
      <c r="J242" s="262"/>
      <c r="K242" s="262"/>
      <c r="L242" s="263"/>
      <c r="M242" s="262"/>
      <c r="N242" s="262"/>
      <c r="O242" s="262"/>
      <c r="P242" s="264"/>
      <c r="Q242" s="29"/>
      <c r="R242" s="29"/>
      <c r="S242" s="29"/>
      <c r="T242" s="29"/>
      <c r="U242" s="172"/>
      <c r="V242" s="172"/>
      <c r="W242" s="172"/>
    </row>
    <row r="243" spans="1:35" s="20" customFormat="1">
      <c r="A243" s="258"/>
      <c r="B243" s="259"/>
      <c r="C243" s="258"/>
      <c r="D243" s="260"/>
      <c r="E243" s="261"/>
      <c r="F243" s="261"/>
      <c r="G243" s="261"/>
      <c r="H243" s="261"/>
      <c r="I243" s="260"/>
      <c r="J243" s="262"/>
      <c r="K243" s="262"/>
      <c r="L243" s="263"/>
      <c r="M243" s="262"/>
      <c r="N243" s="262"/>
      <c r="O243" s="262"/>
      <c r="P243" s="264"/>
      <c r="Q243" s="29"/>
      <c r="R243" s="29"/>
      <c r="S243" s="29"/>
      <c r="T243" s="29"/>
      <c r="U243" s="172"/>
      <c r="V243" s="172"/>
      <c r="W243" s="172"/>
    </row>
    <row r="244" spans="1:35" s="20" customFormat="1">
      <c r="A244" s="258"/>
      <c r="B244" s="259"/>
      <c r="C244" s="258"/>
      <c r="D244" s="260"/>
      <c r="E244" s="261"/>
      <c r="F244" s="261"/>
      <c r="G244" s="261"/>
      <c r="H244" s="261"/>
      <c r="I244" s="260"/>
      <c r="J244" s="262"/>
      <c r="K244" s="262"/>
      <c r="L244" s="263"/>
      <c r="M244" s="262"/>
      <c r="N244" s="262"/>
      <c r="O244" s="262"/>
      <c r="P244" s="264"/>
      <c r="Q244" s="29"/>
      <c r="R244" s="29"/>
      <c r="S244" s="29"/>
      <c r="T244" s="29"/>
      <c r="U244" s="172"/>
      <c r="V244" s="172"/>
      <c r="W244" s="172"/>
    </row>
    <row r="245" spans="1:35" s="20" customFormat="1">
      <c r="A245" s="258"/>
      <c r="B245" s="259"/>
      <c r="C245" s="258"/>
      <c r="D245" s="260"/>
      <c r="E245" s="261"/>
      <c r="F245" s="261"/>
      <c r="G245" s="261"/>
      <c r="H245" s="261"/>
      <c r="I245" s="260"/>
      <c r="J245" s="262"/>
      <c r="K245" s="262"/>
      <c r="L245" s="263"/>
      <c r="M245" s="262"/>
      <c r="N245" s="262"/>
      <c r="O245" s="262"/>
      <c r="P245" s="264"/>
      <c r="Q245" s="29"/>
      <c r="R245" s="29"/>
      <c r="S245" s="29"/>
      <c r="T245" s="29"/>
      <c r="U245" s="172"/>
      <c r="V245" s="172"/>
      <c r="W245" s="172"/>
    </row>
    <row r="246" spans="1:35" s="20" customFormat="1">
      <c r="A246" s="258"/>
      <c r="B246" s="259"/>
      <c r="C246" s="258"/>
      <c r="D246" s="260"/>
      <c r="E246" s="261"/>
      <c r="F246" s="261"/>
      <c r="G246" s="261"/>
      <c r="H246" s="261"/>
      <c r="I246" s="260"/>
      <c r="J246" s="262"/>
      <c r="K246" s="262"/>
      <c r="L246" s="263"/>
      <c r="M246" s="262"/>
      <c r="N246" s="262"/>
      <c r="O246" s="262"/>
      <c r="P246" s="264"/>
      <c r="Q246" s="29"/>
      <c r="R246" s="29"/>
      <c r="S246" s="29"/>
      <c r="T246" s="29"/>
      <c r="U246" s="172"/>
      <c r="V246" s="172"/>
      <c r="W246" s="172"/>
    </row>
    <row r="247" spans="1:35" s="20" customFormat="1">
      <c r="A247" s="258"/>
      <c r="B247" s="259"/>
      <c r="C247" s="258"/>
      <c r="D247" s="260"/>
      <c r="E247" s="261"/>
      <c r="F247" s="261"/>
      <c r="G247" s="261"/>
      <c r="H247" s="261"/>
      <c r="I247" s="260"/>
      <c r="J247" s="262"/>
      <c r="K247" s="262"/>
      <c r="L247" s="263"/>
      <c r="M247" s="262"/>
      <c r="N247" s="262"/>
      <c r="O247" s="262"/>
      <c r="P247" s="264"/>
      <c r="Q247" s="29"/>
      <c r="R247" s="29"/>
      <c r="S247" s="29"/>
      <c r="T247" s="29"/>
      <c r="U247" s="172"/>
      <c r="V247" s="172"/>
      <c r="W247" s="172"/>
    </row>
    <row r="248" spans="1:35" s="20" customFormat="1">
      <c r="A248" s="258"/>
      <c r="B248" s="259"/>
      <c r="C248" s="258"/>
      <c r="D248" s="260"/>
      <c r="E248" s="261"/>
      <c r="F248" s="261"/>
      <c r="G248" s="261"/>
      <c r="H248" s="261"/>
      <c r="I248" s="260"/>
      <c r="J248" s="262"/>
      <c r="K248" s="262"/>
      <c r="L248" s="263"/>
      <c r="M248" s="262"/>
      <c r="N248" s="262"/>
      <c r="O248" s="262"/>
      <c r="P248" s="264"/>
      <c r="Q248" s="29"/>
      <c r="R248" s="29"/>
      <c r="S248" s="29"/>
      <c r="T248" s="29"/>
      <c r="U248" s="172"/>
      <c r="V248" s="172"/>
      <c r="W248" s="172"/>
    </row>
    <row r="249" spans="1:35" s="20" customFormat="1">
      <c r="A249" s="258"/>
      <c r="B249" s="259"/>
      <c r="C249" s="258"/>
      <c r="D249" s="260"/>
      <c r="E249" s="261"/>
      <c r="F249" s="261"/>
      <c r="G249" s="261"/>
      <c r="H249" s="261"/>
      <c r="I249" s="260"/>
      <c r="J249" s="262"/>
      <c r="K249" s="262"/>
      <c r="L249" s="263"/>
      <c r="M249" s="262"/>
      <c r="N249" s="262"/>
      <c r="O249" s="262"/>
      <c r="P249" s="264"/>
      <c r="Q249" s="29"/>
      <c r="R249" s="29"/>
      <c r="S249" s="29"/>
      <c r="T249" s="29"/>
      <c r="U249" s="172"/>
      <c r="V249" s="172"/>
      <c r="W249" s="172"/>
    </row>
    <row r="250" spans="1:35" s="20" customFormat="1">
      <c r="A250" s="258"/>
      <c r="B250" s="259"/>
      <c r="C250" s="258"/>
      <c r="D250" s="260"/>
      <c r="E250" s="261"/>
      <c r="F250" s="261"/>
      <c r="G250" s="261"/>
      <c r="H250" s="261"/>
      <c r="I250" s="260"/>
      <c r="J250" s="262"/>
      <c r="K250" s="262"/>
      <c r="L250" s="263"/>
      <c r="M250" s="262"/>
      <c r="N250" s="262"/>
      <c r="O250" s="262"/>
      <c r="P250" s="264"/>
      <c r="Q250" s="29"/>
      <c r="R250" s="29"/>
      <c r="S250" s="29"/>
      <c r="T250" s="29"/>
      <c r="U250" s="172"/>
      <c r="V250" s="172"/>
      <c r="W250" s="172"/>
    </row>
    <row r="251" spans="1:35" s="20" customFormat="1">
      <c r="A251" s="258"/>
      <c r="B251" s="259"/>
      <c r="C251" s="258"/>
      <c r="D251" s="260"/>
      <c r="E251" s="265"/>
      <c r="F251" s="261"/>
      <c r="G251" s="261"/>
      <c r="H251" s="261"/>
      <c r="I251" s="260"/>
      <c r="J251" s="262"/>
      <c r="K251" s="262"/>
      <c r="L251" s="263"/>
      <c r="M251" s="262"/>
      <c r="N251" s="262"/>
      <c r="O251" s="262"/>
      <c r="P251" s="264"/>
      <c r="Q251" s="29"/>
      <c r="R251" s="29"/>
      <c r="S251" s="29"/>
      <c r="T251" s="29"/>
      <c r="U251" s="172"/>
      <c r="V251" s="172"/>
      <c r="W251" s="172"/>
    </row>
    <row r="252" spans="1:35" s="7" customFormat="1">
      <c r="A252" s="266"/>
      <c r="B252" s="267"/>
      <c r="C252" s="266"/>
      <c r="D252" s="268"/>
      <c r="E252" s="265"/>
      <c r="F252" s="265"/>
      <c r="G252" s="265"/>
      <c r="H252" s="265"/>
      <c r="I252" s="268"/>
      <c r="J252" s="269"/>
      <c r="K252" s="269"/>
      <c r="L252" s="270"/>
      <c r="M252" s="269"/>
      <c r="N252" s="269"/>
      <c r="O252" s="269"/>
      <c r="P252" s="271"/>
      <c r="Q252" s="27"/>
      <c r="R252" s="27"/>
      <c r="S252" s="27"/>
      <c r="T252" s="27"/>
      <c r="U252" s="173"/>
      <c r="V252" s="173"/>
      <c r="W252" s="173"/>
      <c r="X252" s="20"/>
      <c r="Y252" s="20"/>
      <c r="Z252" s="20"/>
      <c r="AA252" s="20"/>
      <c r="AB252" s="20"/>
      <c r="AC252" s="20"/>
      <c r="AD252" s="20"/>
      <c r="AE252" s="20"/>
      <c r="AF252" s="20"/>
      <c r="AG252" s="20"/>
      <c r="AH252" s="20"/>
      <c r="AI252" s="20"/>
    </row>
    <row r="253" spans="1:35" s="7" customFormat="1">
      <c r="A253" s="266"/>
      <c r="B253" s="267"/>
      <c r="C253" s="266"/>
      <c r="D253" s="268"/>
      <c r="E253" s="265"/>
      <c r="F253" s="265"/>
      <c r="G253" s="265"/>
      <c r="H253" s="265"/>
      <c r="I253" s="268"/>
      <c r="J253" s="269"/>
      <c r="K253" s="269"/>
      <c r="L253" s="270"/>
      <c r="M253" s="269"/>
      <c r="N253" s="269"/>
      <c r="O253" s="269"/>
      <c r="P253" s="271"/>
      <c r="Q253" s="27"/>
      <c r="R253" s="27"/>
      <c r="S253" s="27"/>
      <c r="T253" s="27"/>
      <c r="U253" s="173"/>
      <c r="V253" s="173"/>
      <c r="W253" s="173"/>
      <c r="X253" s="20"/>
      <c r="Y253" s="20"/>
      <c r="Z253" s="20"/>
      <c r="AA253" s="20"/>
      <c r="AB253" s="20"/>
      <c r="AC253" s="20"/>
      <c r="AD253" s="20"/>
      <c r="AE253" s="20"/>
      <c r="AF253" s="20"/>
      <c r="AG253" s="20"/>
      <c r="AH253" s="20"/>
      <c r="AI253" s="20"/>
    </row>
    <row r="254" spans="1:35">
      <c r="D254" s="268"/>
      <c r="E254" s="265"/>
      <c r="F254" s="265"/>
      <c r="G254" s="265"/>
      <c r="H254" s="265"/>
      <c r="I254" s="268"/>
      <c r="J254" s="269"/>
      <c r="K254" s="269"/>
      <c r="L254" s="270"/>
      <c r="M254" s="269"/>
      <c r="N254" s="269"/>
      <c r="O254" s="269"/>
      <c r="P254" s="271"/>
      <c r="Q254" s="27"/>
      <c r="R254" s="27"/>
      <c r="S254" s="27"/>
      <c r="T254" s="27"/>
      <c r="U254" s="173"/>
      <c r="V254" s="173"/>
      <c r="W254" s="173"/>
    </row>
    <row r="255" spans="1:35">
      <c r="D255" s="268"/>
      <c r="E255" s="265"/>
      <c r="F255" s="265"/>
      <c r="G255" s="265"/>
      <c r="H255" s="265"/>
      <c r="I255" s="268"/>
      <c r="J255" s="269"/>
      <c r="K255" s="269"/>
      <c r="L255" s="270"/>
      <c r="M255" s="269"/>
      <c r="N255" s="269"/>
      <c r="O255" s="269"/>
      <c r="P255" s="271"/>
      <c r="Q255" s="27"/>
      <c r="R255" s="27"/>
      <c r="S255" s="27"/>
      <c r="T255" s="27"/>
      <c r="U255" s="173"/>
      <c r="V255" s="173"/>
      <c r="W255" s="173"/>
    </row>
    <row r="256" spans="1:35">
      <c r="D256" s="268"/>
      <c r="E256" s="265"/>
      <c r="F256" s="265"/>
      <c r="G256" s="265"/>
      <c r="H256" s="265"/>
      <c r="I256" s="268"/>
      <c r="J256" s="269"/>
      <c r="K256" s="269"/>
      <c r="L256" s="270"/>
      <c r="M256" s="269"/>
      <c r="N256" s="269"/>
      <c r="O256" s="269"/>
      <c r="P256" s="271"/>
      <c r="Q256" s="27"/>
      <c r="R256" s="27"/>
      <c r="S256" s="27"/>
      <c r="T256" s="27"/>
      <c r="U256" s="173"/>
      <c r="V256" s="173"/>
      <c r="W256" s="173"/>
    </row>
    <row r="257" spans="1:35">
      <c r="D257" s="268"/>
      <c r="E257" s="265"/>
      <c r="F257" s="265"/>
      <c r="G257" s="265"/>
      <c r="H257" s="265"/>
      <c r="I257" s="268"/>
      <c r="J257" s="269"/>
      <c r="K257" s="269"/>
      <c r="L257" s="270"/>
      <c r="M257" s="269"/>
      <c r="N257" s="269"/>
      <c r="O257" s="269"/>
      <c r="P257" s="271"/>
      <c r="Q257" s="27"/>
      <c r="R257" s="27"/>
      <c r="S257" s="27"/>
      <c r="T257" s="27"/>
      <c r="U257" s="173"/>
      <c r="V257" s="173"/>
      <c r="W257" s="173"/>
    </row>
    <row r="266" spans="1: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spans="1: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spans="1: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spans="1: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spans="1: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row r="434" s="4" customFormat="1"/>
    <row r="435" s="4" customFormat="1"/>
    <row r="436" s="4" customFormat="1"/>
    <row r="437" s="4" customFormat="1"/>
    <row r="438" s="4" customFormat="1"/>
    <row r="439" s="4" customFormat="1"/>
    <row r="440" s="4" customFormat="1"/>
    <row r="441" s="4" customFormat="1"/>
    <row r="442" s="4" customFormat="1"/>
    <row r="443" s="4" customFormat="1"/>
    <row r="444" s="4" customFormat="1"/>
    <row r="445" s="4" customFormat="1"/>
    <row r="446" s="4" customFormat="1"/>
    <row r="447" s="4" customFormat="1"/>
    <row r="448" s="4" customFormat="1"/>
    <row r="449" s="4" customFormat="1"/>
    <row r="450" s="4" customFormat="1"/>
    <row r="451" s="4" customFormat="1"/>
    <row r="452" s="4" customFormat="1"/>
    <row r="453" s="4" customFormat="1"/>
    <row r="454" s="4" customFormat="1"/>
    <row r="455" s="4" customFormat="1"/>
    <row r="456" s="4" customFormat="1"/>
    <row r="457" s="4" customFormat="1"/>
    <row r="458" s="4" customFormat="1"/>
    <row r="459" s="4" customFormat="1"/>
    <row r="460" s="4" customFormat="1"/>
    <row r="461" s="4" customFormat="1"/>
    <row r="462" s="4" customFormat="1"/>
    <row r="463" s="4" customFormat="1"/>
    <row r="464" s="4" customFormat="1"/>
    <row r="465" s="4" customFormat="1"/>
    <row r="466" s="4" customFormat="1"/>
    <row r="467" s="4" customFormat="1"/>
    <row r="468" s="4" customFormat="1"/>
    <row r="469" s="4" customFormat="1"/>
    <row r="470" s="4" customFormat="1"/>
    <row r="471" s="4" customFormat="1"/>
    <row r="472" s="4" customFormat="1"/>
    <row r="473" s="4" customFormat="1"/>
    <row r="474" s="4" customFormat="1"/>
    <row r="475" s="4" customFormat="1"/>
    <row r="476" s="4" customFormat="1"/>
    <row r="477" s="4" customFormat="1"/>
    <row r="478" s="4" customFormat="1"/>
    <row r="479" s="4" customFormat="1"/>
    <row r="480" s="4" customFormat="1"/>
    <row r="481" s="4" customFormat="1"/>
    <row r="482" s="4" customFormat="1"/>
    <row r="483" s="4" customFormat="1"/>
    <row r="484" s="4" customFormat="1"/>
    <row r="485" s="4" customFormat="1"/>
    <row r="486" s="4" customFormat="1"/>
    <row r="487" s="4" customFormat="1"/>
    <row r="488" s="4" customFormat="1"/>
    <row r="489" s="4" customFormat="1"/>
    <row r="490" s="4" customFormat="1"/>
    <row r="491" s="4" customFormat="1"/>
    <row r="492" s="4" customFormat="1"/>
    <row r="493" s="4" customFormat="1"/>
    <row r="494" s="4" customFormat="1"/>
    <row r="495" s="4" customFormat="1"/>
    <row r="496" s="4" customFormat="1"/>
    <row r="497" s="4" customFormat="1"/>
    <row r="498" s="4" customFormat="1"/>
    <row r="499" s="4" customFormat="1"/>
    <row r="500" s="4" customFormat="1"/>
    <row r="501" s="4" customFormat="1"/>
    <row r="502" s="4" customFormat="1"/>
    <row r="503" s="4" customFormat="1"/>
  </sheetData>
  <mergeCells count="5">
    <mergeCell ref="D33:E33"/>
    <mergeCell ref="D55:H55"/>
    <mergeCell ref="D69:E69"/>
    <mergeCell ref="D83:H83"/>
    <mergeCell ref="D93:E93"/>
  </mergeCells>
  <phoneticPr fontId="13" type="noConversion"/>
  <conditionalFormatting sqref="V8:W8 V15:W15 V17:W17 V12:W12 W46 V42:W45 V52:W53 V114:W115 V107:W109">
    <cfRule type="containsText" dxfId="606" priority="28" operator="containsText" text="FALSCH">
      <formula>NOT(ISERROR(SEARCH("FALSCH",V8)))</formula>
    </cfRule>
  </conditionalFormatting>
  <conditionalFormatting sqref="V18:W23 V25:W25 W24">
    <cfRule type="containsText" dxfId="605" priority="23" operator="containsText" text="FALSCH">
      <formula>NOT(ISERROR(SEARCH("FALSCH",V18)))</formula>
    </cfRule>
  </conditionalFormatting>
  <conditionalFormatting sqref="V14:W14">
    <cfRule type="containsText" dxfId="604" priority="19" operator="containsText" text="FALSCH">
      <formula>NOT(ISERROR(SEARCH("FALSCH",V14)))</formula>
    </cfRule>
  </conditionalFormatting>
  <conditionalFormatting sqref="V10:W10">
    <cfRule type="containsText" dxfId="603" priority="20" operator="containsText" text="FALSCH">
      <formula>NOT(ISERROR(SEARCH("FALSCH",V10)))</formula>
    </cfRule>
  </conditionalFormatting>
  <conditionalFormatting sqref="V14:W14">
    <cfRule type="containsText" dxfId="602" priority="24" operator="containsText" text="FALSCH">
      <formula>NOT(ISERROR(SEARCH("FALSCH",V14)))</formula>
    </cfRule>
  </conditionalFormatting>
  <conditionalFormatting sqref="V12:W12">
    <cfRule type="containsText" dxfId="601" priority="18" operator="containsText" text="FALSCH">
      <formula>NOT(ISERROR(SEARCH("FALSCH",V12)))</formula>
    </cfRule>
  </conditionalFormatting>
  <conditionalFormatting sqref="V13:W13">
    <cfRule type="containsText" dxfId="600" priority="17" operator="containsText" text="FALSCH">
      <formula>NOT(ISERROR(SEARCH("FALSCH",V13)))</formula>
    </cfRule>
  </conditionalFormatting>
  <conditionalFormatting sqref="V46">
    <cfRule type="containsText" dxfId="599" priority="15" operator="containsText" text="FALSCH">
      <formula>NOT(ISERROR(SEARCH("FALSCH",V46)))</formula>
    </cfRule>
  </conditionalFormatting>
  <conditionalFormatting sqref="V24">
    <cfRule type="containsText" dxfId="598" priority="16" operator="containsText" text="FALSCH">
      <formula>NOT(ISERROR(SEARCH("FALSCH",V24)))</formula>
    </cfRule>
  </conditionalFormatting>
  <conditionalFormatting sqref="V105:W106">
    <cfRule type="containsText" dxfId="597" priority="13" operator="containsText" text="FALSCH">
      <formula>NOT(ISERROR(SEARCH("FALSCH",V105)))</formula>
    </cfRule>
  </conditionalFormatting>
  <conditionalFormatting sqref="V32:W35 V29:W29">
    <cfRule type="containsText" dxfId="596" priority="8" operator="containsText" text="FALSCH">
      <formula>NOT(ISERROR(SEARCH("FALSCH",V29)))</formula>
    </cfRule>
  </conditionalFormatting>
  <conditionalFormatting sqref="V31:W31">
    <cfRule type="containsText" dxfId="595" priority="6" operator="containsText" text="FALSCH">
      <formula>NOT(ISERROR(SEARCH("FALSCH",V31)))</formula>
    </cfRule>
  </conditionalFormatting>
  <conditionalFormatting sqref="V31:W31">
    <cfRule type="containsText" dxfId="594" priority="7" operator="containsText" text="FALSCH">
      <formula>NOT(ISERROR(SEARCH("FALSCH",V31)))</formula>
    </cfRule>
  </conditionalFormatting>
  <conditionalFormatting sqref="V29:W29">
    <cfRule type="containsText" dxfId="593" priority="5" operator="containsText" text="FALSCH">
      <formula>NOT(ISERROR(SEARCH("FALSCH",V29)))</formula>
    </cfRule>
  </conditionalFormatting>
  <conditionalFormatting sqref="V30:W30">
    <cfRule type="containsText" dxfId="592" priority="4" operator="containsText" text="FALSCH">
      <formula>NOT(ISERROR(SEARCH("FALSCH",V30)))</formula>
    </cfRule>
  </conditionalFormatting>
  <conditionalFormatting sqref="V40:W40">
    <cfRule type="containsText" dxfId="591" priority="3" operator="containsText" text="FALSCH">
      <formula>NOT(ISERROR(SEARCH("FALSCH",V40)))</formula>
    </cfRule>
  </conditionalFormatting>
  <conditionalFormatting sqref="V39:W39">
    <cfRule type="containsText" dxfId="590" priority="1" operator="containsText" text="FALSCH">
      <formula>NOT(ISERROR(SEARCH("FALSCH",V39)))</formula>
    </cfRule>
  </conditionalFormatting>
  <conditionalFormatting sqref="V39:W39">
    <cfRule type="containsText" dxfId="589" priority="2" operator="containsText" text="FALSCH">
      <formula>NOT(ISERROR(SEARCH("FALSCH",V39)))</formula>
    </cfRule>
  </conditionalFormatting>
  <dataValidations disablePrompts="1" count="2">
    <dataValidation type="list" allowBlank="1" showInputMessage="1" showErrorMessage="1" sqref="P12:P15 P137:P140 P105:P109 P27 P111 P121:P133 P119 P117 P94:P103 P34:P35 P66:P68 P61:P64 P42:P50 P17:P25 P8 P84:P86 P90:P92 P88 P52:P54 P10 P56:P59 P37:P40 P70:P82 P29:P32 P113:P115 P135" xr:uid="{00000000-0002-0000-0700-000000000000}">
      <formula1>INDIRECT(G8)</formula1>
    </dataValidation>
    <dataValidation type="list" allowBlank="1" showInputMessage="1" showErrorMessage="1" sqref="I17:I25 G12:G15 G61:G64 G52:G54 I88 I10 G56:G59 I56:I59 G10 G88 G90:G92 I90:I92 I34:I35 G84:G86 I117 I8 G8 I12:I15 G17:G25 G27 G105:G109 G37:G40 I52:I54 I61:I64 I66:I68 G66:G68 I84:I86 G34:G35 G94:G103 I94:I103 G117 G119 I119 G121:G133 I121:I133 I111 G42:G50 I42:I50 I70:I82 I37:I40 G70:G82 I27 I105:I109 G111 I137:I140 G137:G140 G29:G32 I29:I32 G113:G115 I113:I115 G135 I135" xr:uid="{00000000-0002-0000-0700-000001000000}">
      <formula1>INDIRECT(E8)</formula1>
    </dataValidation>
  </dataValidations>
  <pageMargins left="0.74803149606299213" right="0.74803149606299213" top="0.98425196850393704" bottom="0.98425196850393704" header="0.51181102362204722" footer="0.51181102362204722"/>
  <pageSetup paperSize="9" scale="27" fitToHeight="6" orientation="portrait" horizontalDpi="4294967292" verticalDpi="4294967292"/>
  <colBreaks count="1" manualBreakCount="1">
    <brk id="14" max="1048575" man="1"/>
  </colBreaks>
  <ignoredErrors>
    <ignoredError sqref="K45:K46" numberStoredAsText="1"/>
  </ignoredErrors>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700-000002000000}">
          <x14:formula1>
            <xm:f>Tabelle1!$A$1:$X$1</xm:f>
          </x14:formula1>
          <xm:sqref>E8 E10 E12:E15 E56:E59 E52:E54 E88 E90:E92 E84:E86 E17:E25 E70:E82 E61:E64 E66:E68 E29:E35 E94:E103 E117 E119 E121:E133 E135 E111 E42:E50 E37:E40 E27 E105:E109 E137:E140 E113:E115</xm:sqref>
        </x14:dataValidation>
        <x14:dataValidation type="list" allowBlank="1" showInputMessage="1" showErrorMessage="1" xr:uid="{00000000-0002-0000-0700-000003000000}">
          <x14:formula1>
            <xm:f>Tabelle3!$D$2:$D$4</xm:f>
          </x14:formula1>
          <xm:sqref>J8 J12:J15 J56:J59 J52:J54 J10 J88 J90:J92 J84:J86 J17:J25 J70:J82 J61:J64 J66:J68 J29:J35 J94:J103 J117 J119 J121:J133 J135 J111 J42:J50 J37:J40 J27 J105:J109 J137:J140 J113:J115</xm:sqref>
        </x14:dataValidation>
        <x14:dataValidation type="list" allowBlank="1" showInputMessage="1" showErrorMessage="1" xr:uid="{00000000-0002-0000-0700-000004000000}">
          <x14:formula1>
            <xm:f>Tabelle4!$F$3:$F$5</xm:f>
          </x14:formula1>
          <xm:sqref>O8 O12:O15 O52:O54 O56:O59 O10 O88 O90:O92 O84:O86 O17:O25 O70:O82 O61:O64 O66:O68 O29:O35 O94:O103 O117 O119 O121:O133 O135 O111 O42:O50 O37:O40 O27 O105:O109 O137:O140 O113:O115</xm:sqref>
        </x14:dataValidation>
        <x14:dataValidation type="list" allowBlank="1" showInputMessage="1" showErrorMessage="1" xr:uid="{00000000-0002-0000-0700-000005000000}">
          <x14:formula1>
            <xm:f>Tabelle4!$D$3:$D$5</xm:f>
          </x14:formula1>
          <xm:sqref>N8 N12:N15 N52:N54 N56:N59 N10 N88 N90:N92 N84:N86 N17:N25 N70:N82 N61:N64 N66:N68 N29:N35 N94:N103 N117 N119 N121:N133 N135 N111 N42:N50 N37:N40 N27 N105:N109 N137:N140 N113:N115</xm:sqref>
        </x14:dataValidation>
        <x14:dataValidation type="list" allowBlank="1" showInputMessage="1" showErrorMessage="1" xr:uid="{00000000-0002-0000-0700-000006000000}">
          <x14:formula1>
            <xm:f>Tabelle4!$B$3:$B$5</xm:f>
          </x14:formula1>
          <xm:sqref>M8 M12:M15 M52:M54 M56:M59 M10 M88 M90:M92 M84:M86 M17:M25 M70:M82 M61:M64 M66:M68 M29:M35 M94:M103 M117 M119 M121:M133 M135 M111 M42:M50 M37:M40 M27 M105:M109 M137:M140 M113:M115</xm:sqref>
        </x14:dataValidation>
        <x14:dataValidation type="list" allowBlank="1" showInputMessage="1" showErrorMessage="1" xr:uid="{00000000-0002-0000-0700-000007000000}">
          <x14:formula1>
            <xm:f>Tabelle3!$B$2:$B$7</xm:f>
          </x14:formula1>
          <xm:sqref>L12:L15 L56:L59 L52:L54 L10 L88 L90:L92 L84:L86 L17:L25 L8 L61:L64 L66:L68 L29:L35 L94:L103 L117 L119 L121:L133 L135 L111 L42:L50 L37:L40 L70:L82 L27 L105:L109 L137:L140 L113:L115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F380"/>
  <sheetViews>
    <sheetView zoomScale="110" zoomScaleNormal="110" workbookViewId="0">
      <pane xSplit="9" ySplit="6" topLeftCell="J7" activePane="bottomRight" state="frozen"/>
      <selection activeCell="F1" sqref="F1:F1048576"/>
      <selection pane="topRight" activeCell="F1" sqref="F1:F1048576"/>
      <selection pane="bottomLeft" activeCell="F1" sqref="F1:F1048576"/>
      <selection pane="bottomRight" activeCell="A6" sqref="A6:XFD6"/>
    </sheetView>
  </sheetViews>
  <sheetFormatPr baseColWidth="10" defaultColWidth="10.83203125" defaultRowHeight="13"/>
  <cols>
    <col min="1" max="1" width="7.83203125" style="266" customWidth="1"/>
    <col min="2" max="2" width="5.33203125" style="267" customWidth="1"/>
    <col min="3" max="3" width="10.1640625" style="266" customWidth="1"/>
    <col min="4" max="4" width="32.33203125" style="272" customWidth="1"/>
    <col min="5" max="5" width="20.1640625" style="273" customWidth="1"/>
    <col min="6" max="6" width="6.6640625" style="273" customWidth="1"/>
    <col min="7" max="7" width="19.1640625" style="273" customWidth="1"/>
    <col min="8" max="8" width="14.6640625" style="273" customWidth="1"/>
    <col min="9" max="9" width="31.1640625" style="272" customWidth="1"/>
    <col min="10" max="10" width="19.1640625" style="274" customWidth="1"/>
    <col min="11" max="11" width="10.6640625" style="274" customWidth="1"/>
    <col min="12" max="12" width="16.5" style="275" customWidth="1"/>
    <col min="13" max="13" width="17.1640625" style="274" customWidth="1"/>
    <col min="14" max="14" width="16.6640625" style="274" customWidth="1"/>
    <col min="15" max="15" width="17" style="274" customWidth="1"/>
    <col min="16" max="16" width="14.83203125" style="276" customWidth="1"/>
    <col min="17" max="20" width="14.83203125" style="30" hidden="1" customWidth="1"/>
    <col min="21" max="21" width="12.33203125" style="174" hidden="1" customWidth="1"/>
    <col min="22" max="22" width="12.33203125" style="174" customWidth="1"/>
    <col min="23" max="23" width="15.6640625" style="174" bestFit="1" customWidth="1"/>
    <col min="24" max="35" width="10.83203125" style="19"/>
    <col min="36" max="16384" width="10.83203125" style="4"/>
  </cols>
  <sheetData>
    <row r="1" spans="1:214" ht="22" customHeight="1"/>
    <row r="2" spans="1:214" s="491" customFormat="1" ht="22" customHeight="1">
      <c r="A2" s="714" t="s">
        <v>677</v>
      </c>
      <c r="B2" s="482"/>
      <c r="C2" s="481"/>
      <c r="D2" s="483"/>
      <c r="E2" s="484"/>
      <c r="F2" s="484"/>
      <c r="G2" s="484"/>
      <c r="H2" s="484"/>
      <c r="I2" s="483"/>
      <c r="J2" s="485"/>
      <c r="K2" s="485"/>
      <c r="L2" s="486"/>
      <c r="M2" s="485"/>
      <c r="N2" s="485"/>
      <c r="O2" s="485"/>
      <c r="P2" s="487"/>
      <c r="Q2" s="488"/>
      <c r="R2" s="488"/>
      <c r="S2" s="488"/>
      <c r="T2" s="488"/>
      <c r="U2" s="489"/>
      <c r="V2" s="489"/>
      <c r="W2" s="489"/>
      <c r="X2" s="490"/>
      <c r="Y2" s="490"/>
      <c r="Z2" s="490"/>
      <c r="AA2" s="490"/>
      <c r="AB2" s="490"/>
      <c r="AC2" s="490"/>
      <c r="AD2" s="490"/>
      <c r="AE2" s="490"/>
      <c r="AF2" s="490"/>
      <c r="AG2" s="490"/>
      <c r="AH2" s="490"/>
      <c r="AI2" s="490"/>
    </row>
    <row r="3" spans="1:214" s="21" customFormat="1" ht="21.5" customHeight="1" thickBot="1">
      <c r="A3" s="175"/>
      <c r="B3" s="176"/>
      <c r="C3" s="175"/>
      <c r="D3" s="177"/>
      <c r="E3" s="177"/>
      <c r="F3" s="177"/>
      <c r="G3" s="177"/>
      <c r="H3" s="177"/>
      <c r="I3" s="177"/>
      <c r="J3" s="177"/>
      <c r="K3" s="178"/>
      <c r="L3" s="179"/>
      <c r="M3" s="177"/>
      <c r="N3" s="177"/>
      <c r="O3" s="177"/>
      <c r="P3" s="180"/>
      <c r="Q3" s="28"/>
      <c r="R3" s="28"/>
      <c r="S3" s="28"/>
      <c r="T3" s="28"/>
      <c r="U3" s="156"/>
      <c r="V3" s="156"/>
      <c r="W3" s="156"/>
    </row>
    <row r="4" spans="1:214" s="5" customFormat="1" ht="33.5" customHeight="1" thickBot="1">
      <c r="A4" s="181" t="s">
        <v>78</v>
      </c>
      <c r="B4" s="182"/>
      <c r="C4" s="182"/>
      <c r="D4" s="182"/>
      <c r="E4" s="183"/>
      <c r="F4" s="183"/>
      <c r="G4" s="182"/>
      <c r="H4" s="183"/>
      <c r="I4" s="184"/>
      <c r="J4" s="185"/>
      <c r="K4" s="186"/>
      <c r="L4" s="187"/>
      <c r="M4" s="181" t="s">
        <v>79</v>
      </c>
      <c r="N4" s="182"/>
      <c r="O4" s="182"/>
      <c r="P4" s="182"/>
      <c r="Q4" s="26"/>
      <c r="R4" s="26"/>
      <c r="S4" s="26"/>
      <c r="T4" s="26"/>
      <c r="U4" s="157"/>
      <c r="V4" s="158"/>
      <c r="W4" s="349" t="s">
        <v>439</v>
      </c>
      <c r="X4" s="22"/>
    </row>
    <row r="5" spans="1:214" s="18" customFormat="1" ht="131" thickBot="1">
      <c r="A5" s="189" t="s">
        <v>128</v>
      </c>
      <c r="B5" s="190" t="s">
        <v>131</v>
      </c>
      <c r="C5" s="42" t="s">
        <v>133</v>
      </c>
      <c r="D5" s="42" t="s">
        <v>408</v>
      </c>
      <c r="E5" s="42" t="s">
        <v>972</v>
      </c>
      <c r="F5" s="190" t="s">
        <v>81</v>
      </c>
      <c r="G5" s="42" t="s">
        <v>84</v>
      </c>
      <c r="H5" s="42" t="s">
        <v>86</v>
      </c>
      <c r="I5" s="42" t="s">
        <v>85</v>
      </c>
      <c r="J5" s="42" t="s">
        <v>1018</v>
      </c>
      <c r="K5" s="42" t="s">
        <v>40</v>
      </c>
      <c r="L5" s="42" t="s">
        <v>46</v>
      </c>
      <c r="M5" s="192" t="s">
        <v>418</v>
      </c>
      <c r="N5" s="42" t="s">
        <v>352</v>
      </c>
      <c r="O5" s="42" t="s">
        <v>351</v>
      </c>
      <c r="P5" s="193" t="s">
        <v>1016</v>
      </c>
      <c r="Q5" s="151"/>
      <c r="R5" s="151"/>
      <c r="S5" s="151"/>
      <c r="T5" s="151"/>
      <c r="U5" s="159"/>
      <c r="V5" s="313" t="s">
        <v>987</v>
      </c>
      <c r="W5" s="320"/>
    </row>
    <row r="6" spans="1:214" s="18" customFormat="1" ht="147" thickBot="1">
      <c r="A6" s="194" t="s">
        <v>129</v>
      </c>
      <c r="B6" s="195" t="s">
        <v>130</v>
      </c>
      <c r="C6" s="196" t="s">
        <v>132</v>
      </c>
      <c r="D6" s="197" t="s">
        <v>134</v>
      </c>
      <c r="E6" s="42" t="s">
        <v>973</v>
      </c>
      <c r="F6" s="190" t="s">
        <v>82</v>
      </c>
      <c r="G6" s="42" t="s">
        <v>83</v>
      </c>
      <c r="H6" s="198" t="s">
        <v>88</v>
      </c>
      <c r="I6" s="42" t="s">
        <v>87</v>
      </c>
      <c r="J6" s="42" t="s">
        <v>1019</v>
      </c>
      <c r="K6" s="42" t="s">
        <v>41</v>
      </c>
      <c r="L6" s="198" t="s">
        <v>53</v>
      </c>
      <c r="M6" s="192" t="s">
        <v>42</v>
      </c>
      <c r="N6" s="42" t="s">
        <v>43</v>
      </c>
      <c r="O6" s="42" t="s">
        <v>44</v>
      </c>
      <c r="P6" s="193" t="s">
        <v>1017</v>
      </c>
      <c r="Q6" s="151"/>
      <c r="R6" s="151"/>
      <c r="S6" s="151"/>
      <c r="T6" s="151"/>
      <c r="U6" s="159"/>
      <c r="V6" s="313" t="s">
        <v>45</v>
      </c>
      <c r="W6" s="320"/>
    </row>
    <row r="7" spans="1:214" s="14" customFormat="1" ht="48" customHeight="1" thickBot="1">
      <c r="A7" s="199" t="s">
        <v>355</v>
      </c>
      <c r="B7" s="200"/>
      <c r="C7" s="374"/>
      <c r="D7" s="43" t="s">
        <v>450</v>
      </c>
      <c r="E7" s="201"/>
      <c r="F7" s="201"/>
      <c r="G7" s="201"/>
      <c r="H7" s="201"/>
      <c r="I7" s="201"/>
      <c r="J7" s="201"/>
      <c r="K7" s="201"/>
      <c r="L7" s="202"/>
      <c r="M7" s="204"/>
      <c r="N7" s="204"/>
      <c r="O7" s="204"/>
      <c r="P7" s="205"/>
      <c r="Q7" s="46"/>
      <c r="R7" s="46"/>
      <c r="S7" s="46"/>
      <c r="T7" s="46"/>
      <c r="U7" s="160"/>
      <c r="V7" s="161"/>
      <c r="W7" s="161"/>
      <c r="X7" s="13"/>
      <c r="Y7" s="13"/>
      <c r="Z7" s="13"/>
      <c r="AA7" s="13"/>
      <c r="AB7" s="13"/>
      <c r="AC7" s="13"/>
      <c r="AD7" s="13"/>
      <c r="AE7" s="13"/>
      <c r="AF7" s="13"/>
      <c r="AG7" s="13"/>
      <c r="AH7" s="13"/>
      <c r="AI7" s="13"/>
      <c r="AJ7" s="13"/>
      <c r="AK7" s="13"/>
      <c r="AL7" s="13"/>
      <c r="AM7" s="24"/>
      <c r="AN7" s="24"/>
      <c r="AO7" s="24"/>
      <c r="AP7" s="24"/>
      <c r="AQ7" s="8"/>
      <c r="AR7" s="8"/>
      <c r="AS7" s="8"/>
      <c r="AT7" s="8"/>
      <c r="AU7" s="9"/>
      <c r="AV7" s="10"/>
      <c r="AW7" s="11"/>
      <c r="AX7" s="6"/>
      <c r="AY7" s="12"/>
      <c r="AZ7" s="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8"/>
      <c r="CD7" s="8"/>
      <c r="CE7" s="8"/>
      <c r="CF7" s="8"/>
      <c r="CG7" s="9"/>
      <c r="CH7" s="10"/>
      <c r="CI7" s="11"/>
      <c r="CJ7" s="6"/>
      <c r="CK7" s="12"/>
      <c r="CL7" s="3"/>
      <c r="CM7" s="13"/>
      <c r="CN7" s="13"/>
      <c r="CO7" s="13"/>
      <c r="CP7" s="13"/>
      <c r="CQ7" s="13"/>
      <c r="CR7" s="13"/>
      <c r="CS7" s="13"/>
      <c r="CT7" s="13"/>
      <c r="CU7" s="13"/>
      <c r="CV7" s="13"/>
      <c r="CW7" s="13"/>
      <c r="CX7" s="13"/>
      <c r="CY7" s="13"/>
      <c r="CZ7" s="13"/>
      <c r="DA7" s="13"/>
      <c r="DB7" s="13"/>
      <c r="DC7" s="13"/>
      <c r="DD7" s="13"/>
      <c r="DE7" s="13"/>
      <c r="DF7" s="13"/>
      <c r="DG7" s="13"/>
      <c r="DH7" s="13"/>
      <c r="DI7" s="13"/>
      <c r="DJ7" s="13"/>
      <c r="DK7" s="24"/>
      <c r="DL7" s="24"/>
      <c r="DM7" s="24"/>
      <c r="DN7" s="24"/>
      <c r="DO7" s="8"/>
      <c r="DP7" s="8"/>
      <c r="DQ7" s="8"/>
      <c r="DR7" s="8"/>
      <c r="DS7" s="9"/>
      <c r="DT7" s="10"/>
      <c r="DU7" s="11"/>
      <c r="DV7" s="6"/>
      <c r="DW7" s="12"/>
      <c r="DX7" s="3"/>
      <c r="DY7" s="13"/>
      <c r="DZ7" s="13"/>
      <c r="EA7" s="13"/>
      <c r="EB7" s="13"/>
      <c r="EC7" s="13"/>
      <c r="ED7" s="13"/>
      <c r="EE7" s="13"/>
      <c r="EF7" s="13"/>
      <c r="EG7" s="13"/>
      <c r="EH7" s="13"/>
      <c r="EI7" s="13"/>
      <c r="EJ7" s="13"/>
      <c r="EK7" s="13"/>
      <c r="EL7" s="13"/>
      <c r="EM7" s="13"/>
      <c r="EN7" s="13"/>
      <c r="EO7" s="13"/>
      <c r="EP7" s="13"/>
      <c r="EQ7" s="13"/>
      <c r="ER7" s="13"/>
      <c r="ES7" s="13"/>
      <c r="ET7" s="13"/>
      <c r="EU7" s="13"/>
      <c r="EV7" s="13"/>
      <c r="EW7" s="24"/>
      <c r="EX7" s="24"/>
      <c r="EY7" s="24"/>
      <c r="EZ7" s="24"/>
      <c r="FA7" s="8"/>
      <c r="FB7" s="8"/>
      <c r="FC7" s="8"/>
      <c r="FD7" s="8"/>
      <c r="FE7" s="9"/>
      <c r="FF7" s="10"/>
      <c r="FG7" s="11"/>
      <c r="FH7" s="6"/>
      <c r="FI7" s="12"/>
      <c r="FJ7" s="3"/>
      <c r="FK7" s="13"/>
      <c r="FL7" s="13"/>
      <c r="FM7" s="13"/>
      <c r="FN7" s="13"/>
      <c r="FO7" s="13"/>
      <c r="FP7" s="13"/>
      <c r="FQ7" s="13"/>
      <c r="FR7" s="13"/>
      <c r="FS7" s="13"/>
      <c r="FT7" s="13"/>
      <c r="FU7" s="13"/>
      <c r="FV7" s="13"/>
      <c r="FW7" s="13"/>
      <c r="FX7" s="13"/>
      <c r="FY7" s="13"/>
      <c r="FZ7" s="13"/>
      <c r="GA7" s="13"/>
      <c r="GB7" s="13"/>
      <c r="GC7" s="13"/>
      <c r="GD7" s="13"/>
      <c r="GE7" s="13"/>
      <c r="GF7" s="13"/>
      <c r="GG7" s="13"/>
      <c r="GH7" s="13"/>
      <c r="GI7" s="24"/>
      <c r="GJ7" s="24"/>
      <c r="GK7" s="24"/>
      <c r="GL7" s="24"/>
      <c r="GM7" s="8"/>
      <c r="GN7" s="8"/>
      <c r="GO7" s="8"/>
      <c r="GP7" s="8"/>
      <c r="GQ7" s="9"/>
      <c r="GR7" s="10"/>
      <c r="GS7" s="11"/>
      <c r="GT7" s="6"/>
      <c r="GU7" s="12"/>
      <c r="GV7" s="3"/>
      <c r="GW7" s="13"/>
      <c r="GX7" s="13"/>
      <c r="GY7" s="13"/>
      <c r="GZ7" s="13"/>
      <c r="HA7" s="13"/>
      <c r="HB7" s="13"/>
      <c r="HC7" s="13"/>
      <c r="HD7" s="13"/>
      <c r="HE7" s="13"/>
      <c r="HF7" s="13"/>
    </row>
    <row r="8" spans="1:214" s="7" customFormat="1" ht="43" thickBot="1">
      <c r="A8" s="245"/>
      <c r="B8" s="228">
        <v>1</v>
      </c>
      <c r="C8" s="198"/>
      <c r="D8" s="34" t="s">
        <v>450</v>
      </c>
      <c r="E8" s="34" t="s">
        <v>386</v>
      </c>
      <c r="F8" s="36">
        <v>1</v>
      </c>
      <c r="G8" s="35" t="s">
        <v>398</v>
      </c>
      <c r="H8" s="35" t="s">
        <v>451</v>
      </c>
      <c r="I8" s="110" t="s">
        <v>207</v>
      </c>
      <c r="J8" s="111" t="s">
        <v>364</v>
      </c>
      <c r="K8" s="112">
        <v>6</v>
      </c>
      <c r="L8" s="111" t="s">
        <v>56</v>
      </c>
      <c r="M8" s="92"/>
      <c r="N8" s="93"/>
      <c r="O8" s="89">
        <v>6</v>
      </c>
      <c r="P8" s="94">
        <v>3000</v>
      </c>
      <c r="Q8" s="295">
        <f>M8</f>
        <v>0</v>
      </c>
      <c r="R8" s="295">
        <f>N8</f>
        <v>0</v>
      </c>
      <c r="S8" s="295">
        <f>O8</f>
        <v>6</v>
      </c>
      <c r="T8" s="295">
        <f>P8</f>
        <v>3000</v>
      </c>
      <c r="U8" s="296">
        <f>IF(Q8+R8=0,S8*T8,OR(IF(Q8+S8=0,R8*T8),OR(IF(R8+S8=0,Q8*T8))))</f>
        <v>18000</v>
      </c>
      <c r="V8" s="436">
        <f>IF(U8=TRUE,(Q8+R8+S8)*T8,U8)</f>
        <v>18000</v>
      </c>
      <c r="W8" s="315"/>
    </row>
    <row r="9" spans="1:214" s="14" customFormat="1" ht="48" customHeight="1" thickBot="1">
      <c r="A9" s="219" t="s">
        <v>356</v>
      </c>
      <c r="B9" s="220"/>
      <c r="C9" s="360"/>
      <c r="D9" s="769" t="s">
        <v>1102</v>
      </c>
      <c r="E9" s="775"/>
      <c r="F9" s="775"/>
      <c r="G9" s="775"/>
      <c r="H9" s="775"/>
      <c r="I9" s="223"/>
      <c r="J9" s="223"/>
      <c r="K9" s="223"/>
      <c r="L9" s="224"/>
      <c r="M9" s="225"/>
      <c r="N9" s="226"/>
      <c r="O9" s="225"/>
      <c r="P9" s="226"/>
      <c r="Q9" s="109"/>
      <c r="R9" s="109"/>
      <c r="S9" s="109"/>
      <c r="T9" s="109"/>
      <c r="U9" s="162"/>
      <c r="V9" s="163"/>
      <c r="W9" s="163"/>
      <c r="X9" s="13"/>
      <c r="Y9" s="13"/>
      <c r="Z9" s="13"/>
      <c r="AA9" s="13"/>
      <c r="AB9" s="13"/>
      <c r="AC9" s="13"/>
      <c r="AD9" s="13"/>
      <c r="AE9" s="13"/>
      <c r="AF9" s="13"/>
      <c r="AG9" s="13"/>
      <c r="AH9" s="13"/>
      <c r="AI9" s="13"/>
      <c r="AJ9" s="13"/>
      <c r="AK9" s="13"/>
      <c r="AL9" s="13"/>
      <c r="AM9" s="24"/>
      <c r="AN9" s="24"/>
      <c r="AO9" s="24"/>
      <c r="AP9" s="24"/>
      <c r="AQ9" s="8"/>
      <c r="AR9" s="8"/>
      <c r="AS9" s="8"/>
      <c r="AT9" s="8"/>
      <c r="AU9" s="9"/>
      <c r="AV9" s="10"/>
      <c r="AW9" s="11"/>
      <c r="AX9" s="6"/>
      <c r="AY9" s="12"/>
      <c r="AZ9" s="3"/>
      <c r="BA9" s="13"/>
      <c r="BB9" s="13"/>
      <c r="BC9" s="13"/>
      <c r="BD9" s="13"/>
      <c r="BE9" s="13"/>
      <c r="BF9" s="13"/>
      <c r="BG9" s="13"/>
      <c r="BH9" s="13"/>
      <c r="BI9" s="13"/>
      <c r="BJ9" s="13"/>
      <c r="BK9" s="13"/>
      <c r="BL9" s="13"/>
      <c r="BM9" s="13"/>
      <c r="BN9" s="13"/>
      <c r="BO9" s="13"/>
      <c r="BP9" s="13"/>
      <c r="BQ9" s="13"/>
      <c r="BR9" s="13"/>
      <c r="BS9" s="13"/>
      <c r="BT9" s="13"/>
      <c r="BU9" s="13"/>
      <c r="BV9" s="13"/>
      <c r="BW9" s="13"/>
      <c r="BX9" s="13"/>
      <c r="BY9" s="24"/>
      <c r="BZ9" s="24"/>
      <c r="CA9" s="24"/>
      <c r="CB9" s="24"/>
      <c r="CC9" s="8"/>
      <c r="CD9" s="8"/>
      <c r="CE9" s="8"/>
      <c r="CF9" s="8"/>
      <c r="CG9" s="9"/>
      <c r="CH9" s="10"/>
      <c r="CI9" s="11"/>
      <c r="CJ9" s="6"/>
      <c r="CK9" s="12"/>
      <c r="CL9" s="3"/>
      <c r="CM9" s="13"/>
      <c r="CN9" s="13"/>
      <c r="CO9" s="13"/>
      <c r="CP9" s="13"/>
      <c r="CQ9" s="13"/>
      <c r="CR9" s="13"/>
      <c r="CS9" s="13"/>
      <c r="CT9" s="13"/>
      <c r="CU9" s="13"/>
      <c r="CV9" s="13"/>
      <c r="CW9" s="13"/>
      <c r="CX9" s="13"/>
      <c r="CY9" s="13"/>
      <c r="CZ9" s="13"/>
      <c r="DA9" s="13"/>
      <c r="DB9" s="13"/>
      <c r="DC9" s="13"/>
      <c r="DD9" s="13"/>
      <c r="DE9" s="13"/>
      <c r="DF9" s="13"/>
      <c r="DG9" s="13"/>
      <c r="DH9" s="13"/>
      <c r="DI9" s="13"/>
      <c r="DJ9" s="13"/>
      <c r="DK9" s="24"/>
      <c r="DL9" s="24"/>
      <c r="DM9" s="24"/>
      <c r="DN9" s="24"/>
      <c r="DO9" s="8"/>
      <c r="DP9" s="8"/>
      <c r="DQ9" s="8"/>
      <c r="DR9" s="8"/>
      <c r="DS9" s="9"/>
      <c r="DT9" s="10"/>
      <c r="DU9" s="11"/>
      <c r="DV9" s="6"/>
      <c r="DW9" s="12"/>
      <c r="DX9" s="3"/>
      <c r="DY9" s="13"/>
      <c r="DZ9" s="13"/>
      <c r="EA9" s="13"/>
      <c r="EB9" s="13"/>
      <c r="EC9" s="13"/>
      <c r="ED9" s="13"/>
      <c r="EE9" s="13"/>
      <c r="EF9" s="13"/>
      <c r="EG9" s="13"/>
      <c r="EH9" s="13"/>
      <c r="EI9" s="13"/>
      <c r="EJ9" s="13"/>
      <c r="EK9" s="13"/>
      <c r="EL9" s="13"/>
      <c r="EM9" s="13"/>
      <c r="EN9" s="13"/>
      <c r="EO9" s="13"/>
      <c r="EP9" s="13"/>
      <c r="EQ9" s="13"/>
      <c r="ER9" s="13"/>
      <c r="ES9" s="13"/>
      <c r="ET9" s="13"/>
      <c r="EU9" s="13"/>
      <c r="EV9" s="13"/>
      <c r="EW9" s="24"/>
      <c r="EX9" s="24"/>
      <c r="EY9" s="24"/>
      <c r="EZ9" s="24"/>
      <c r="FA9" s="8"/>
      <c r="FB9" s="8"/>
      <c r="FC9" s="8"/>
      <c r="FD9" s="8"/>
      <c r="FE9" s="9"/>
      <c r="FF9" s="10"/>
      <c r="FG9" s="11"/>
      <c r="FH9" s="6"/>
      <c r="FI9" s="12"/>
      <c r="FJ9" s="3"/>
      <c r="FK9" s="13"/>
      <c r="FL9" s="13"/>
      <c r="FM9" s="13"/>
      <c r="FN9" s="13"/>
      <c r="FO9" s="13"/>
      <c r="FP9" s="13"/>
      <c r="FQ9" s="13"/>
      <c r="FR9" s="13"/>
      <c r="FS9" s="13"/>
      <c r="FT9" s="13"/>
      <c r="FU9" s="13"/>
      <c r="FV9" s="13"/>
      <c r="FW9" s="13"/>
      <c r="FX9" s="13"/>
      <c r="FY9" s="13"/>
      <c r="FZ9" s="13"/>
      <c r="GA9" s="13"/>
      <c r="GB9" s="13"/>
      <c r="GC9" s="13"/>
      <c r="GD9" s="13"/>
      <c r="GE9" s="13"/>
      <c r="GF9" s="13"/>
      <c r="GG9" s="13"/>
      <c r="GH9" s="13"/>
      <c r="GI9" s="24"/>
      <c r="GJ9" s="24"/>
      <c r="GK9" s="24"/>
      <c r="GL9" s="24"/>
      <c r="GM9" s="8"/>
      <c r="GN9" s="8"/>
      <c r="GO9" s="8"/>
      <c r="GP9" s="8"/>
      <c r="GQ9" s="9"/>
      <c r="GR9" s="10"/>
      <c r="GS9" s="11"/>
      <c r="GT9" s="6"/>
      <c r="GU9" s="12"/>
      <c r="GV9" s="3"/>
      <c r="GW9" s="13"/>
      <c r="GX9" s="13"/>
      <c r="GY9" s="13"/>
      <c r="GZ9" s="13"/>
      <c r="HA9" s="13"/>
      <c r="HB9" s="13"/>
      <c r="HC9" s="13"/>
      <c r="HD9" s="13"/>
      <c r="HE9" s="13"/>
      <c r="HF9" s="13"/>
    </row>
    <row r="10" spans="1:214" s="7" customFormat="1" ht="48" customHeight="1">
      <c r="A10" s="235"/>
      <c r="B10" s="41">
        <v>2</v>
      </c>
      <c r="C10" s="529"/>
      <c r="D10" s="88" t="s">
        <v>1103</v>
      </c>
      <c r="E10" s="37" t="s">
        <v>388</v>
      </c>
      <c r="F10" s="38">
        <v>1</v>
      </c>
      <c r="G10" s="37" t="s">
        <v>389</v>
      </c>
      <c r="H10" s="37"/>
      <c r="I10" s="88" t="s">
        <v>226</v>
      </c>
      <c r="J10" s="89" t="s">
        <v>365</v>
      </c>
      <c r="K10" s="90">
        <v>6</v>
      </c>
      <c r="L10" s="89" t="s">
        <v>56</v>
      </c>
      <c r="M10" s="333"/>
      <c r="N10" s="121"/>
      <c r="O10" s="89">
        <v>6</v>
      </c>
      <c r="P10" s="128">
        <v>2000</v>
      </c>
      <c r="Q10" s="295">
        <f t="shared" ref="Q10:T11" si="0">M10</f>
        <v>0</v>
      </c>
      <c r="R10" s="295">
        <f t="shared" si="0"/>
        <v>0</v>
      </c>
      <c r="S10" s="295">
        <f t="shared" si="0"/>
        <v>6</v>
      </c>
      <c r="T10" s="295">
        <f t="shared" si="0"/>
        <v>2000</v>
      </c>
      <c r="U10" s="296">
        <f>IF(Q10+R10=0,S10*T10,OR(IF(Q10+S10=0,R10*T10),OR(IF(R10+S10=0,Q10*T10))))</f>
        <v>12000</v>
      </c>
      <c r="V10" s="437">
        <f>IF(U10=TRUE,(Q10+R10+S10)*T10,U10)</f>
        <v>12000</v>
      </c>
      <c r="W10" s="315"/>
    </row>
    <row r="11" spans="1:214" s="7" customFormat="1" ht="48" customHeight="1" thickBot="1">
      <c r="A11" s="216"/>
      <c r="B11" s="217">
        <v>3</v>
      </c>
      <c r="C11" s="493"/>
      <c r="D11" s="102" t="s">
        <v>1103</v>
      </c>
      <c r="E11" s="33" t="s">
        <v>388</v>
      </c>
      <c r="F11" s="40">
        <v>2</v>
      </c>
      <c r="G11" s="39" t="s">
        <v>291</v>
      </c>
      <c r="H11" s="39"/>
      <c r="I11" s="102" t="s">
        <v>175</v>
      </c>
      <c r="J11" s="103" t="s">
        <v>364</v>
      </c>
      <c r="K11" s="104">
        <v>6</v>
      </c>
      <c r="L11" s="103" t="s">
        <v>56</v>
      </c>
      <c r="M11" s="117"/>
      <c r="N11" s="330"/>
      <c r="O11" s="328">
        <v>6</v>
      </c>
      <c r="P11" s="331">
        <v>2000</v>
      </c>
      <c r="Q11" s="297">
        <f t="shared" si="0"/>
        <v>0</v>
      </c>
      <c r="R11" s="297">
        <f t="shared" si="0"/>
        <v>0</v>
      </c>
      <c r="S11" s="297">
        <f t="shared" si="0"/>
        <v>6</v>
      </c>
      <c r="T11" s="297">
        <f t="shared" si="0"/>
        <v>2000</v>
      </c>
      <c r="U11" s="298">
        <f>IF(Q11+R11=0,S11*T11,OR(IF(Q11+S11=0,R11*T11),OR(IF(R11+S11=0,Q11*T11))))</f>
        <v>12000</v>
      </c>
      <c r="V11" s="437">
        <f>IF(U11=TRUE,(Q11+R11+S11)*T11,U11)</f>
        <v>12000</v>
      </c>
      <c r="W11" s="316"/>
    </row>
    <row r="12" spans="1:214" s="14" customFormat="1" ht="48" customHeight="1" thickBot="1">
      <c r="A12" s="219" t="s">
        <v>357</v>
      </c>
      <c r="B12" s="220"/>
      <c r="C12" s="453"/>
      <c r="D12" s="31" t="s">
        <v>453</v>
      </c>
      <c r="E12" s="222"/>
      <c r="F12" s="222"/>
      <c r="G12" s="222"/>
      <c r="H12" s="222"/>
      <c r="I12" s="223"/>
      <c r="J12" s="223"/>
      <c r="K12" s="223"/>
      <c r="L12" s="224"/>
      <c r="M12" s="224"/>
      <c r="N12" s="233"/>
      <c r="O12" s="224"/>
      <c r="P12" s="233"/>
      <c r="Q12" s="118"/>
      <c r="R12" s="118"/>
      <c r="S12" s="118"/>
      <c r="T12" s="118"/>
      <c r="U12" s="166"/>
      <c r="V12" s="165"/>
      <c r="W12" s="165"/>
      <c r="X12" s="13"/>
      <c r="Y12" s="13"/>
      <c r="Z12" s="13"/>
      <c r="AA12" s="13"/>
      <c r="AB12" s="13"/>
      <c r="AC12" s="13"/>
      <c r="AD12" s="13"/>
      <c r="AE12" s="13"/>
      <c r="AF12" s="13"/>
      <c r="AG12" s="13"/>
      <c r="AH12" s="13"/>
      <c r="AI12" s="13"/>
      <c r="AJ12" s="13"/>
      <c r="AK12" s="13"/>
      <c r="AL12" s="13"/>
      <c r="AM12" s="24"/>
      <c r="AN12" s="24"/>
      <c r="AO12" s="24"/>
      <c r="AP12" s="24"/>
      <c r="AQ12" s="8"/>
      <c r="AR12" s="8"/>
      <c r="AS12" s="8"/>
      <c r="AT12" s="8"/>
      <c r="AU12" s="9"/>
      <c r="AV12" s="10"/>
      <c r="AW12" s="11"/>
      <c r="AX12" s="6"/>
      <c r="AY12" s="12"/>
      <c r="AZ12" s="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24"/>
      <c r="BZ12" s="24"/>
      <c r="CA12" s="24"/>
      <c r="CB12" s="24"/>
      <c r="CC12" s="8"/>
      <c r="CD12" s="8"/>
      <c r="CE12" s="8"/>
      <c r="CF12" s="8"/>
      <c r="CG12" s="9"/>
      <c r="CH12" s="10"/>
      <c r="CI12" s="11"/>
      <c r="CJ12" s="6"/>
      <c r="CK12" s="12"/>
      <c r="CL12" s="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24"/>
      <c r="DL12" s="24"/>
      <c r="DM12" s="24"/>
      <c r="DN12" s="24"/>
      <c r="DO12" s="8"/>
      <c r="DP12" s="8"/>
      <c r="DQ12" s="8"/>
      <c r="DR12" s="8"/>
      <c r="DS12" s="9"/>
      <c r="DT12" s="10"/>
      <c r="DU12" s="11"/>
      <c r="DV12" s="6"/>
      <c r="DW12" s="12"/>
      <c r="DX12" s="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24"/>
      <c r="EX12" s="24"/>
      <c r="EY12" s="24"/>
      <c r="EZ12" s="24"/>
      <c r="FA12" s="8"/>
      <c r="FB12" s="8"/>
      <c r="FC12" s="8"/>
      <c r="FD12" s="8"/>
      <c r="FE12" s="9"/>
      <c r="FF12" s="10"/>
      <c r="FG12" s="11"/>
      <c r="FH12" s="6"/>
      <c r="FI12" s="12"/>
      <c r="FJ12" s="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24"/>
      <c r="GJ12" s="24"/>
      <c r="GK12" s="24"/>
      <c r="GL12" s="24"/>
      <c r="GM12" s="8"/>
      <c r="GN12" s="8"/>
      <c r="GO12" s="8"/>
      <c r="GP12" s="8"/>
      <c r="GQ12" s="9"/>
      <c r="GR12" s="10"/>
      <c r="GS12" s="11"/>
      <c r="GT12" s="6"/>
      <c r="GU12" s="12"/>
      <c r="GV12" s="3"/>
      <c r="GW12" s="13"/>
      <c r="GX12" s="13"/>
      <c r="GY12" s="13"/>
      <c r="GZ12" s="13"/>
      <c r="HA12" s="13"/>
      <c r="HB12" s="13"/>
      <c r="HC12" s="13"/>
      <c r="HD12" s="13"/>
      <c r="HE12" s="13"/>
      <c r="HF12" s="13"/>
    </row>
    <row r="13" spans="1:214" s="7" customFormat="1" ht="48" customHeight="1" thickBot="1">
      <c r="A13" s="227"/>
      <c r="B13" s="228">
        <v>4</v>
      </c>
      <c r="C13" s="198"/>
      <c r="D13" s="34" t="s">
        <v>453</v>
      </c>
      <c r="E13" s="35" t="s">
        <v>386</v>
      </c>
      <c r="F13" s="36">
        <v>1</v>
      </c>
      <c r="G13" s="35" t="s">
        <v>387</v>
      </c>
      <c r="H13" s="35"/>
      <c r="I13" s="110" t="s">
        <v>279</v>
      </c>
      <c r="J13" s="111" t="s">
        <v>365</v>
      </c>
      <c r="K13" s="112">
        <v>6</v>
      </c>
      <c r="L13" s="111" t="s">
        <v>56</v>
      </c>
      <c r="M13" s="119"/>
      <c r="N13" s="114"/>
      <c r="O13" s="111">
        <v>6</v>
      </c>
      <c r="P13" s="115">
        <v>3000</v>
      </c>
      <c r="Q13" s="299">
        <f>M13</f>
        <v>0</v>
      </c>
      <c r="R13" s="299">
        <f>N13</f>
        <v>0</v>
      </c>
      <c r="S13" s="299">
        <f>O13</f>
        <v>6</v>
      </c>
      <c r="T13" s="299">
        <f>P13</f>
        <v>3000</v>
      </c>
      <c r="U13" s="300">
        <f>IF(Q13+R13=0,S13*T13,OR(IF(Q13+S13=0,R13*T13),OR(IF(R13+S13=0,Q13*T13))))</f>
        <v>18000</v>
      </c>
      <c r="V13" s="440">
        <f>IF(U13=TRUE,(Q13+R13+S13)*T13,U13)</f>
        <v>18000</v>
      </c>
      <c r="W13" s="318"/>
    </row>
    <row r="14" spans="1:214" s="20" customFormat="1">
      <c r="A14" s="258"/>
      <c r="B14" s="259"/>
      <c r="C14" s="258"/>
      <c r="D14" s="260"/>
      <c r="E14" s="261"/>
      <c r="F14" s="261"/>
      <c r="G14" s="261"/>
      <c r="H14" s="261"/>
      <c r="I14" s="260"/>
      <c r="J14" s="262"/>
      <c r="K14" s="262"/>
      <c r="L14" s="263"/>
      <c r="M14" s="262"/>
      <c r="N14" s="262"/>
      <c r="O14" s="262"/>
      <c r="P14" s="264"/>
      <c r="Q14" s="29"/>
      <c r="R14" s="29"/>
      <c r="S14" s="29"/>
      <c r="T14" s="29"/>
      <c r="U14" s="172"/>
      <c r="V14" s="172"/>
      <c r="W14" s="172"/>
    </row>
    <row r="15" spans="1:214" s="20" customFormat="1">
      <c r="A15" s="258"/>
      <c r="B15" s="259"/>
      <c r="C15" s="258"/>
      <c r="D15" s="260"/>
      <c r="E15" s="261"/>
      <c r="F15" s="261"/>
      <c r="G15" s="261"/>
      <c r="H15" s="261"/>
      <c r="I15" s="260"/>
      <c r="J15" s="262"/>
      <c r="K15" s="262"/>
      <c r="L15" s="263"/>
      <c r="M15" s="262"/>
      <c r="N15" s="262"/>
      <c r="O15" s="262"/>
      <c r="P15" s="264"/>
      <c r="Q15" s="29"/>
      <c r="R15" s="29"/>
      <c r="S15" s="29"/>
      <c r="T15" s="29"/>
      <c r="U15" s="172"/>
      <c r="V15" s="172"/>
      <c r="W15" s="172"/>
    </row>
    <row r="16" spans="1:214" s="20" customFormat="1">
      <c r="A16" s="258"/>
      <c r="B16" s="259"/>
      <c r="C16" s="258"/>
      <c r="D16" s="260"/>
      <c r="E16" s="261"/>
      <c r="F16" s="261"/>
      <c r="G16" s="261"/>
      <c r="H16" s="261"/>
      <c r="I16" s="260"/>
      <c r="J16" s="262"/>
      <c r="K16" s="262"/>
      <c r="L16" s="263"/>
      <c r="M16" s="262"/>
      <c r="N16" s="262"/>
      <c r="O16" s="262"/>
      <c r="P16" s="264"/>
      <c r="Q16" s="29"/>
      <c r="R16" s="29"/>
      <c r="S16" s="29"/>
      <c r="T16" s="29"/>
      <c r="U16" s="172"/>
      <c r="V16" s="172"/>
      <c r="W16" s="172"/>
    </row>
    <row r="17" spans="1:23" s="20" customFormat="1">
      <c r="A17" s="258"/>
      <c r="B17" s="259"/>
      <c r="C17" s="258"/>
      <c r="D17" s="260"/>
      <c r="E17" s="261"/>
      <c r="F17" s="261"/>
      <c r="G17" s="261"/>
      <c r="H17" s="261"/>
      <c r="I17" s="260"/>
      <c r="J17" s="262"/>
      <c r="K17" s="262"/>
      <c r="L17" s="263"/>
      <c r="M17" s="262"/>
      <c r="N17" s="262"/>
      <c r="O17" s="262"/>
      <c r="P17" s="264"/>
      <c r="Q17" s="29"/>
      <c r="R17" s="29"/>
      <c r="S17" s="29"/>
      <c r="T17" s="29"/>
      <c r="U17" s="172"/>
      <c r="V17" s="172"/>
      <c r="W17" s="172"/>
    </row>
    <row r="18" spans="1:23" s="20" customFormat="1">
      <c r="A18" s="258"/>
      <c r="B18" s="259"/>
      <c r="C18" s="258"/>
      <c r="D18" s="260"/>
      <c r="E18" s="261"/>
      <c r="F18" s="261"/>
      <c r="G18" s="261"/>
      <c r="H18" s="261"/>
      <c r="I18" s="260"/>
      <c r="J18" s="262"/>
      <c r="K18" s="262"/>
      <c r="L18" s="263"/>
      <c r="M18" s="262"/>
      <c r="N18" s="262"/>
      <c r="O18" s="262"/>
      <c r="P18" s="264"/>
      <c r="Q18" s="29"/>
      <c r="R18" s="29"/>
      <c r="S18" s="29"/>
      <c r="T18" s="29"/>
      <c r="U18" s="172"/>
      <c r="V18" s="172"/>
      <c r="W18" s="172"/>
    </row>
    <row r="19" spans="1:23" s="20" customFormat="1">
      <c r="A19" s="258"/>
      <c r="B19" s="259"/>
      <c r="C19" s="258"/>
      <c r="D19" s="260"/>
      <c r="E19" s="261"/>
      <c r="F19" s="261"/>
      <c r="G19" s="261"/>
      <c r="H19" s="261"/>
      <c r="I19" s="260"/>
      <c r="J19" s="262"/>
      <c r="K19" s="262"/>
      <c r="L19" s="263"/>
      <c r="M19" s="262"/>
      <c r="N19" s="262"/>
      <c r="O19" s="262"/>
      <c r="P19" s="264"/>
      <c r="Q19" s="29"/>
      <c r="R19" s="29"/>
      <c r="S19" s="29"/>
      <c r="T19" s="29"/>
      <c r="U19" s="172"/>
      <c r="V19" s="172"/>
      <c r="W19" s="172"/>
    </row>
    <row r="20" spans="1:23" s="20" customFormat="1">
      <c r="A20" s="258"/>
      <c r="B20" s="259"/>
      <c r="C20" s="258"/>
      <c r="D20" s="260"/>
      <c r="E20" s="261"/>
      <c r="F20" s="261"/>
      <c r="G20" s="261"/>
      <c r="H20" s="261"/>
      <c r="I20" s="260"/>
      <c r="J20" s="262"/>
      <c r="K20" s="262"/>
      <c r="L20" s="263"/>
      <c r="M20" s="262"/>
      <c r="N20" s="262"/>
      <c r="O20" s="262"/>
      <c r="P20" s="264"/>
      <c r="Q20" s="29"/>
      <c r="R20" s="29"/>
      <c r="S20" s="29"/>
      <c r="T20" s="29"/>
      <c r="U20" s="172"/>
      <c r="V20" s="172"/>
      <c r="W20" s="172"/>
    </row>
    <row r="21" spans="1:23" s="20" customFormat="1">
      <c r="A21" s="258"/>
      <c r="B21" s="259"/>
      <c r="C21" s="258"/>
      <c r="D21" s="260"/>
      <c r="E21" s="261"/>
      <c r="F21" s="261"/>
      <c r="G21" s="261"/>
      <c r="H21" s="261"/>
      <c r="I21" s="260"/>
      <c r="J21" s="262"/>
      <c r="K21" s="262"/>
      <c r="L21" s="263"/>
      <c r="M21" s="262"/>
      <c r="N21" s="262"/>
      <c r="O21" s="262"/>
      <c r="P21" s="264"/>
      <c r="Q21" s="29"/>
      <c r="R21" s="29"/>
      <c r="S21" s="29"/>
      <c r="T21" s="29"/>
      <c r="U21" s="172"/>
      <c r="V21" s="172"/>
      <c r="W21" s="172"/>
    </row>
    <row r="22" spans="1:23" s="20" customFormat="1">
      <c r="A22" s="258"/>
      <c r="B22" s="259"/>
      <c r="C22" s="258"/>
      <c r="D22" s="260"/>
      <c r="E22" s="261"/>
      <c r="F22" s="261"/>
      <c r="G22" s="261"/>
      <c r="H22" s="261"/>
      <c r="I22" s="260"/>
      <c r="J22" s="262"/>
      <c r="K22" s="262"/>
      <c r="L22" s="263"/>
      <c r="M22" s="262"/>
      <c r="N22" s="262"/>
      <c r="O22" s="262"/>
      <c r="P22" s="264"/>
      <c r="Q22" s="29"/>
      <c r="R22" s="29"/>
      <c r="S22" s="29"/>
      <c r="T22" s="29"/>
      <c r="U22" s="172"/>
      <c r="V22" s="172"/>
      <c r="W22" s="172"/>
    </row>
    <row r="23" spans="1:23" s="20" customFormat="1">
      <c r="A23" s="258"/>
      <c r="B23" s="259"/>
      <c r="C23" s="258"/>
      <c r="D23" s="260"/>
      <c r="E23" s="261"/>
      <c r="F23" s="261"/>
      <c r="G23" s="261"/>
      <c r="H23" s="261"/>
      <c r="I23" s="260"/>
      <c r="J23" s="262"/>
      <c r="K23" s="262"/>
      <c r="L23" s="263"/>
      <c r="M23" s="262"/>
      <c r="N23" s="262"/>
      <c r="O23" s="262"/>
      <c r="P23" s="264"/>
      <c r="Q23" s="29"/>
      <c r="R23" s="29"/>
      <c r="S23" s="29"/>
      <c r="T23" s="29"/>
      <c r="U23" s="172"/>
      <c r="V23" s="172"/>
      <c r="W23" s="172"/>
    </row>
    <row r="24" spans="1:23" s="20" customFormat="1">
      <c r="A24" s="258"/>
      <c r="B24" s="259"/>
      <c r="C24" s="258"/>
      <c r="D24" s="260"/>
      <c r="E24" s="261"/>
      <c r="F24" s="261"/>
      <c r="G24" s="261"/>
      <c r="H24" s="261"/>
      <c r="I24" s="260"/>
      <c r="J24" s="262"/>
      <c r="K24" s="262"/>
      <c r="L24" s="263"/>
      <c r="M24" s="262"/>
      <c r="N24" s="262"/>
      <c r="O24" s="262"/>
      <c r="P24" s="264"/>
      <c r="Q24" s="29"/>
      <c r="R24" s="29"/>
      <c r="S24" s="29"/>
      <c r="T24" s="29"/>
      <c r="U24" s="172"/>
      <c r="V24" s="172"/>
      <c r="W24" s="172"/>
    </row>
    <row r="25" spans="1:23" s="20" customFormat="1">
      <c r="A25" s="258"/>
      <c r="B25" s="259"/>
      <c r="C25" s="258"/>
      <c r="D25" s="260"/>
      <c r="E25" s="261"/>
      <c r="F25" s="261"/>
      <c r="G25" s="261"/>
      <c r="H25" s="261"/>
      <c r="I25" s="260"/>
      <c r="J25" s="262"/>
      <c r="K25" s="262"/>
      <c r="L25" s="263"/>
      <c r="M25" s="262"/>
      <c r="N25" s="262"/>
      <c r="O25" s="262"/>
      <c r="P25" s="264"/>
      <c r="Q25" s="29"/>
      <c r="R25" s="29"/>
      <c r="S25" s="29"/>
      <c r="T25" s="29"/>
      <c r="U25" s="172"/>
      <c r="V25" s="172"/>
      <c r="W25" s="172"/>
    </row>
    <row r="26" spans="1:23" s="20" customFormat="1">
      <c r="A26" s="258"/>
      <c r="B26" s="259"/>
      <c r="C26" s="258"/>
      <c r="D26" s="260"/>
      <c r="E26" s="261"/>
      <c r="F26" s="261"/>
      <c r="G26" s="261"/>
      <c r="H26" s="261"/>
      <c r="I26" s="260"/>
      <c r="J26" s="262"/>
      <c r="K26" s="262"/>
      <c r="L26" s="263"/>
      <c r="M26" s="262"/>
      <c r="N26" s="262"/>
      <c r="O26" s="262"/>
      <c r="P26" s="264"/>
      <c r="Q26" s="29"/>
      <c r="R26" s="29"/>
      <c r="S26" s="29"/>
      <c r="T26" s="29"/>
      <c r="U26" s="172"/>
      <c r="V26" s="172"/>
      <c r="W26" s="172"/>
    </row>
    <row r="27" spans="1:23" s="20" customFormat="1">
      <c r="A27" s="258"/>
      <c r="B27" s="259"/>
      <c r="C27" s="258"/>
      <c r="D27" s="260"/>
      <c r="E27" s="261"/>
      <c r="F27" s="261"/>
      <c r="G27" s="261"/>
      <c r="H27" s="261"/>
      <c r="I27" s="260"/>
      <c r="J27" s="262"/>
      <c r="K27" s="262"/>
      <c r="L27" s="263"/>
      <c r="M27" s="262"/>
      <c r="N27" s="262"/>
      <c r="O27" s="262"/>
      <c r="P27" s="264"/>
      <c r="Q27" s="29"/>
      <c r="R27" s="29"/>
      <c r="S27" s="29"/>
      <c r="T27" s="29"/>
      <c r="U27" s="172"/>
      <c r="V27" s="172"/>
      <c r="W27" s="172"/>
    </row>
    <row r="28" spans="1:23" s="20" customFormat="1">
      <c r="A28" s="258"/>
      <c r="B28" s="259"/>
      <c r="C28" s="258"/>
      <c r="D28" s="260"/>
      <c r="E28" s="261"/>
      <c r="F28" s="261"/>
      <c r="G28" s="261"/>
      <c r="H28" s="261"/>
      <c r="I28" s="260"/>
      <c r="J28" s="262"/>
      <c r="K28" s="262"/>
      <c r="L28" s="263"/>
      <c r="M28" s="262"/>
      <c r="N28" s="262"/>
      <c r="O28" s="262"/>
      <c r="P28" s="264"/>
      <c r="Q28" s="29"/>
      <c r="R28" s="29"/>
      <c r="S28" s="29"/>
      <c r="T28" s="29"/>
      <c r="U28" s="172"/>
      <c r="V28" s="172"/>
      <c r="W28" s="172"/>
    </row>
    <row r="29" spans="1:23" s="20" customFormat="1">
      <c r="A29" s="258"/>
      <c r="B29" s="259"/>
      <c r="C29" s="258"/>
      <c r="D29" s="260"/>
      <c r="E29" s="261"/>
      <c r="F29" s="261"/>
      <c r="G29" s="261"/>
      <c r="H29" s="261"/>
      <c r="I29" s="260"/>
      <c r="J29" s="262"/>
      <c r="K29" s="262"/>
      <c r="L29" s="263"/>
      <c r="M29" s="262"/>
      <c r="N29" s="262"/>
      <c r="O29" s="262"/>
      <c r="P29" s="264"/>
      <c r="Q29" s="29"/>
      <c r="R29" s="29"/>
      <c r="S29" s="29"/>
      <c r="T29" s="29"/>
      <c r="U29" s="172"/>
      <c r="V29" s="172"/>
      <c r="W29" s="172"/>
    </row>
    <row r="30" spans="1:23" s="20" customFormat="1">
      <c r="A30" s="258"/>
      <c r="B30" s="259"/>
      <c r="C30" s="258"/>
      <c r="D30" s="260"/>
      <c r="E30" s="261"/>
      <c r="F30" s="261"/>
      <c r="G30" s="261"/>
      <c r="H30" s="261"/>
      <c r="I30" s="260"/>
      <c r="J30" s="262"/>
      <c r="K30" s="262"/>
      <c r="L30" s="263"/>
      <c r="M30" s="262"/>
      <c r="N30" s="262"/>
      <c r="O30" s="262"/>
      <c r="P30" s="264"/>
      <c r="Q30" s="29"/>
      <c r="R30" s="29"/>
      <c r="S30" s="29"/>
      <c r="T30" s="29"/>
      <c r="U30" s="172"/>
      <c r="V30" s="172"/>
      <c r="W30" s="172"/>
    </row>
    <row r="31" spans="1:23" s="20" customFormat="1">
      <c r="A31" s="258"/>
      <c r="B31" s="259"/>
      <c r="C31" s="258"/>
      <c r="D31" s="260"/>
      <c r="E31" s="261"/>
      <c r="F31" s="261"/>
      <c r="G31" s="261"/>
      <c r="H31" s="261"/>
      <c r="I31" s="260"/>
      <c r="J31" s="262"/>
      <c r="K31" s="262"/>
      <c r="L31" s="263"/>
      <c r="M31" s="262"/>
      <c r="N31" s="262"/>
      <c r="O31" s="262"/>
      <c r="P31" s="264"/>
      <c r="Q31" s="29"/>
      <c r="R31" s="29"/>
      <c r="S31" s="29"/>
      <c r="T31" s="29"/>
      <c r="U31" s="172"/>
      <c r="V31" s="172"/>
      <c r="W31" s="172"/>
    </row>
    <row r="32" spans="1:23" s="20" customFormat="1">
      <c r="A32" s="258"/>
      <c r="B32" s="259"/>
      <c r="C32" s="258"/>
      <c r="D32" s="260"/>
      <c r="E32" s="261"/>
      <c r="F32" s="261"/>
      <c r="G32" s="261"/>
      <c r="H32" s="261"/>
      <c r="I32" s="260"/>
      <c r="J32" s="262"/>
      <c r="K32" s="262"/>
      <c r="L32" s="263"/>
      <c r="M32" s="262"/>
      <c r="N32" s="262"/>
      <c r="O32" s="262"/>
      <c r="P32" s="264"/>
      <c r="Q32" s="29"/>
      <c r="R32" s="29"/>
      <c r="S32" s="29"/>
      <c r="T32" s="29"/>
      <c r="U32" s="172"/>
      <c r="V32" s="172"/>
      <c r="W32" s="172"/>
    </row>
    <row r="33" spans="1:23" s="20" customFormat="1">
      <c r="A33" s="258"/>
      <c r="B33" s="259"/>
      <c r="C33" s="258"/>
      <c r="D33" s="260"/>
      <c r="E33" s="261"/>
      <c r="F33" s="261"/>
      <c r="G33" s="261"/>
      <c r="H33" s="261"/>
      <c r="I33" s="260"/>
      <c r="J33" s="262"/>
      <c r="K33" s="262"/>
      <c r="L33" s="263"/>
      <c r="M33" s="262"/>
      <c r="N33" s="262"/>
      <c r="O33" s="262"/>
      <c r="P33" s="264"/>
      <c r="Q33" s="29"/>
      <c r="R33" s="29"/>
      <c r="S33" s="29"/>
      <c r="T33" s="29"/>
      <c r="U33" s="172"/>
      <c r="V33" s="172"/>
      <c r="W33" s="172"/>
    </row>
    <row r="34" spans="1:23" s="20" customFormat="1">
      <c r="A34" s="258"/>
      <c r="B34" s="259"/>
      <c r="C34" s="258"/>
      <c r="D34" s="260"/>
      <c r="E34" s="261"/>
      <c r="F34" s="261"/>
      <c r="G34" s="261"/>
      <c r="H34" s="261"/>
      <c r="I34" s="260"/>
      <c r="J34" s="262"/>
      <c r="K34" s="262"/>
      <c r="L34" s="263"/>
      <c r="M34" s="262"/>
      <c r="N34" s="262"/>
      <c r="O34" s="262"/>
      <c r="P34" s="264"/>
      <c r="Q34" s="29"/>
      <c r="R34" s="29"/>
      <c r="S34" s="29"/>
      <c r="T34" s="29"/>
      <c r="U34" s="172"/>
      <c r="V34" s="172"/>
      <c r="W34" s="172"/>
    </row>
    <row r="35" spans="1:23" s="20" customFormat="1">
      <c r="A35" s="258"/>
      <c r="B35" s="259"/>
      <c r="C35" s="258"/>
      <c r="D35" s="260"/>
      <c r="E35" s="261"/>
      <c r="F35" s="261"/>
      <c r="G35" s="261"/>
      <c r="H35" s="261"/>
      <c r="I35" s="260"/>
      <c r="J35" s="262"/>
      <c r="K35" s="262"/>
      <c r="L35" s="263"/>
      <c r="M35" s="262"/>
      <c r="N35" s="262"/>
      <c r="O35" s="262"/>
      <c r="P35" s="264"/>
      <c r="Q35" s="29"/>
      <c r="R35" s="29"/>
      <c r="S35" s="29"/>
      <c r="T35" s="29"/>
      <c r="U35" s="172"/>
      <c r="V35" s="172"/>
      <c r="W35" s="172"/>
    </row>
    <row r="36" spans="1:23" s="20" customFormat="1">
      <c r="A36" s="258"/>
      <c r="B36" s="259"/>
      <c r="C36" s="258"/>
      <c r="D36" s="260"/>
      <c r="E36" s="261"/>
      <c r="F36" s="261"/>
      <c r="G36" s="261"/>
      <c r="H36" s="261"/>
      <c r="I36" s="260"/>
      <c r="J36" s="262"/>
      <c r="K36" s="262"/>
      <c r="L36" s="263"/>
      <c r="M36" s="262"/>
      <c r="N36" s="262"/>
      <c r="O36" s="262"/>
      <c r="P36" s="264"/>
      <c r="Q36" s="29"/>
      <c r="R36" s="29"/>
      <c r="S36" s="29"/>
      <c r="T36" s="29"/>
      <c r="U36" s="172"/>
      <c r="V36" s="172"/>
      <c r="W36" s="172"/>
    </row>
    <row r="37" spans="1:23" s="20" customFormat="1">
      <c r="A37" s="258"/>
      <c r="B37" s="259"/>
      <c r="C37" s="258"/>
      <c r="D37" s="260"/>
      <c r="E37" s="261"/>
      <c r="F37" s="261"/>
      <c r="G37" s="261"/>
      <c r="H37" s="261"/>
      <c r="I37" s="260"/>
      <c r="J37" s="262"/>
      <c r="K37" s="262"/>
      <c r="L37" s="263"/>
      <c r="M37" s="262"/>
      <c r="N37" s="262"/>
      <c r="O37" s="262"/>
      <c r="P37" s="264"/>
      <c r="Q37" s="29"/>
      <c r="R37" s="29"/>
      <c r="S37" s="29"/>
      <c r="T37" s="29"/>
      <c r="U37" s="172"/>
      <c r="V37" s="172"/>
      <c r="W37" s="172"/>
    </row>
    <row r="38" spans="1:23" s="20" customFormat="1">
      <c r="A38" s="258"/>
      <c r="B38" s="259"/>
      <c r="C38" s="258"/>
      <c r="D38" s="260"/>
      <c r="E38" s="261"/>
      <c r="F38" s="261"/>
      <c r="G38" s="261"/>
      <c r="H38" s="261"/>
      <c r="I38" s="260"/>
      <c r="J38" s="262"/>
      <c r="K38" s="262"/>
      <c r="L38" s="263"/>
      <c r="M38" s="262"/>
      <c r="N38" s="262"/>
      <c r="O38" s="262"/>
      <c r="P38" s="264"/>
      <c r="Q38" s="29"/>
      <c r="R38" s="29"/>
      <c r="S38" s="29"/>
      <c r="T38" s="29"/>
      <c r="U38" s="172"/>
      <c r="V38" s="172"/>
      <c r="W38" s="172"/>
    </row>
    <row r="39" spans="1:23" s="20" customFormat="1">
      <c r="A39" s="258"/>
      <c r="B39" s="259"/>
      <c r="C39" s="258"/>
      <c r="D39" s="260"/>
      <c r="E39" s="261"/>
      <c r="F39" s="261"/>
      <c r="G39" s="261"/>
      <c r="H39" s="261"/>
      <c r="I39" s="260"/>
      <c r="J39" s="262"/>
      <c r="K39" s="262"/>
      <c r="L39" s="263"/>
      <c r="M39" s="262"/>
      <c r="N39" s="262"/>
      <c r="O39" s="262"/>
      <c r="P39" s="264"/>
      <c r="Q39" s="29"/>
      <c r="R39" s="29"/>
      <c r="S39" s="29"/>
      <c r="T39" s="29"/>
      <c r="U39" s="172"/>
      <c r="V39" s="172"/>
      <c r="W39" s="172"/>
    </row>
    <row r="40" spans="1:23" s="20" customFormat="1">
      <c r="A40" s="258"/>
      <c r="B40" s="259"/>
      <c r="C40" s="258"/>
      <c r="D40" s="260"/>
      <c r="E40" s="261"/>
      <c r="F40" s="261"/>
      <c r="G40" s="261"/>
      <c r="H40" s="261"/>
      <c r="I40" s="260"/>
      <c r="J40" s="262"/>
      <c r="K40" s="262"/>
      <c r="L40" s="263"/>
      <c r="M40" s="262"/>
      <c r="N40" s="262"/>
      <c r="O40" s="262"/>
      <c r="P40" s="264"/>
      <c r="Q40" s="29"/>
      <c r="R40" s="29"/>
      <c r="S40" s="29"/>
      <c r="T40" s="29"/>
      <c r="U40" s="172"/>
      <c r="V40" s="172"/>
      <c r="W40" s="172"/>
    </row>
    <row r="41" spans="1:23" s="20" customFormat="1">
      <c r="A41" s="258"/>
      <c r="B41" s="259"/>
      <c r="C41" s="258"/>
      <c r="D41" s="260"/>
      <c r="E41" s="261"/>
      <c r="F41" s="261"/>
      <c r="G41" s="261"/>
      <c r="H41" s="261"/>
      <c r="I41" s="260"/>
      <c r="J41" s="262"/>
      <c r="K41" s="262"/>
      <c r="L41" s="263"/>
      <c r="M41" s="262"/>
      <c r="N41" s="262"/>
      <c r="O41" s="262"/>
      <c r="P41" s="264"/>
      <c r="Q41" s="29"/>
      <c r="R41" s="29"/>
      <c r="S41" s="29"/>
      <c r="T41" s="29"/>
      <c r="U41" s="172"/>
      <c r="V41" s="172"/>
      <c r="W41" s="172"/>
    </row>
    <row r="42" spans="1:23" s="20" customFormat="1">
      <c r="A42" s="258"/>
      <c r="B42" s="259"/>
      <c r="C42" s="258"/>
      <c r="D42" s="260"/>
      <c r="E42" s="261"/>
      <c r="F42" s="261"/>
      <c r="G42" s="261"/>
      <c r="H42" s="261"/>
      <c r="I42" s="260"/>
      <c r="J42" s="262"/>
      <c r="K42" s="262"/>
      <c r="L42" s="263"/>
      <c r="M42" s="262"/>
      <c r="N42" s="262"/>
      <c r="O42" s="262"/>
      <c r="P42" s="264"/>
      <c r="Q42" s="29"/>
      <c r="R42" s="29"/>
      <c r="S42" s="29"/>
      <c r="T42" s="29"/>
      <c r="U42" s="172"/>
      <c r="V42" s="172"/>
      <c r="W42" s="172"/>
    </row>
    <row r="43" spans="1:23" s="20" customFormat="1">
      <c r="A43" s="258"/>
      <c r="B43" s="259"/>
      <c r="C43" s="258"/>
      <c r="D43" s="260"/>
      <c r="E43" s="261"/>
      <c r="F43" s="261"/>
      <c r="G43" s="261"/>
      <c r="H43" s="261"/>
      <c r="I43" s="260"/>
      <c r="J43" s="262"/>
      <c r="K43" s="262"/>
      <c r="L43" s="263"/>
      <c r="M43" s="262"/>
      <c r="N43" s="262"/>
      <c r="O43" s="262"/>
      <c r="P43" s="264"/>
      <c r="Q43" s="29"/>
      <c r="R43" s="29"/>
      <c r="S43" s="29"/>
      <c r="T43" s="29"/>
      <c r="U43" s="172"/>
      <c r="V43" s="172"/>
      <c r="W43" s="172"/>
    </row>
    <row r="44" spans="1:23" s="20" customFormat="1">
      <c r="A44" s="258"/>
      <c r="B44" s="259"/>
      <c r="C44" s="258"/>
      <c r="D44" s="260"/>
      <c r="E44" s="261"/>
      <c r="F44" s="261"/>
      <c r="G44" s="261"/>
      <c r="H44" s="261"/>
      <c r="I44" s="260"/>
      <c r="J44" s="262"/>
      <c r="K44" s="262"/>
      <c r="L44" s="263"/>
      <c r="M44" s="262"/>
      <c r="N44" s="262"/>
      <c r="O44" s="262"/>
      <c r="P44" s="264"/>
      <c r="Q44" s="29"/>
      <c r="R44" s="29"/>
      <c r="S44" s="29"/>
      <c r="T44" s="29"/>
      <c r="U44" s="172"/>
      <c r="V44" s="172"/>
      <c r="W44" s="172"/>
    </row>
    <row r="45" spans="1:23" s="20" customFormat="1">
      <c r="A45" s="258"/>
      <c r="B45" s="259"/>
      <c r="C45" s="258"/>
      <c r="D45" s="260"/>
      <c r="E45" s="261"/>
      <c r="F45" s="261"/>
      <c r="G45" s="261"/>
      <c r="H45" s="261"/>
      <c r="I45" s="260"/>
      <c r="J45" s="262"/>
      <c r="K45" s="262"/>
      <c r="L45" s="263"/>
      <c r="M45" s="262"/>
      <c r="N45" s="262"/>
      <c r="O45" s="262"/>
      <c r="P45" s="264"/>
      <c r="Q45" s="29"/>
      <c r="R45" s="29"/>
      <c r="S45" s="29"/>
      <c r="T45" s="29"/>
      <c r="U45" s="172"/>
      <c r="V45" s="172"/>
      <c r="W45" s="172"/>
    </row>
    <row r="46" spans="1:23" s="20" customFormat="1">
      <c r="A46" s="258"/>
      <c r="B46" s="259"/>
      <c r="C46" s="258"/>
      <c r="D46" s="260"/>
      <c r="E46" s="261"/>
      <c r="F46" s="261"/>
      <c r="G46" s="261"/>
      <c r="H46" s="261"/>
      <c r="I46" s="260"/>
      <c r="J46" s="262"/>
      <c r="K46" s="262"/>
      <c r="L46" s="263"/>
      <c r="M46" s="262"/>
      <c r="N46" s="262"/>
      <c r="O46" s="262"/>
      <c r="P46" s="264"/>
      <c r="Q46" s="29"/>
      <c r="R46" s="29"/>
      <c r="S46" s="29"/>
      <c r="T46" s="29"/>
      <c r="U46" s="172"/>
      <c r="V46" s="172"/>
      <c r="W46" s="172"/>
    </row>
    <row r="47" spans="1:23" s="20" customFormat="1">
      <c r="A47" s="258"/>
      <c r="B47" s="259"/>
      <c r="C47" s="258"/>
      <c r="D47" s="260"/>
      <c r="E47" s="261"/>
      <c r="F47" s="261"/>
      <c r="G47" s="261"/>
      <c r="H47" s="261"/>
      <c r="I47" s="260"/>
      <c r="J47" s="262"/>
      <c r="K47" s="262"/>
      <c r="L47" s="263"/>
      <c r="M47" s="262"/>
      <c r="N47" s="262"/>
      <c r="O47" s="262"/>
      <c r="P47" s="264"/>
      <c r="Q47" s="29"/>
      <c r="R47" s="29"/>
      <c r="S47" s="29"/>
      <c r="T47" s="29"/>
      <c r="U47" s="172"/>
      <c r="V47" s="172"/>
      <c r="W47" s="172"/>
    </row>
    <row r="48" spans="1:23" s="20" customFormat="1">
      <c r="A48" s="258"/>
      <c r="B48" s="259"/>
      <c r="C48" s="258"/>
      <c r="D48" s="260"/>
      <c r="E48" s="261"/>
      <c r="F48" s="261"/>
      <c r="G48" s="261"/>
      <c r="H48" s="261"/>
      <c r="I48" s="260"/>
      <c r="J48" s="262"/>
      <c r="K48" s="262"/>
      <c r="L48" s="263"/>
      <c r="M48" s="262"/>
      <c r="N48" s="262"/>
      <c r="O48" s="262"/>
      <c r="P48" s="264"/>
      <c r="Q48" s="29"/>
      <c r="R48" s="29"/>
      <c r="S48" s="29"/>
      <c r="T48" s="29"/>
      <c r="U48" s="172"/>
      <c r="V48" s="172"/>
      <c r="W48" s="172"/>
    </row>
    <row r="49" spans="1:23" s="20" customFormat="1">
      <c r="A49" s="258"/>
      <c r="B49" s="259"/>
      <c r="C49" s="258"/>
      <c r="D49" s="260"/>
      <c r="E49" s="261"/>
      <c r="F49" s="261"/>
      <c r="G49" s="261"/>
      <c r="H49" s="261"/>
      <c r="I49" s="260"/>
      <c r="J49" s="262"/>
      <c r="K49" s="262"/>
      <c r="L49" s="263"/>
      <c r="M49" s="262"/>
      <c r="N49" s="262"/>
      <c r="O49" s="262"/>
      <c r="P49" s="264"/>
      <c r="Q49" s="29"/>
      <c r="R49" s="29"/>
      <c r="S49" s="29"/>
      <c r="T49" s="29"/>
      <c r="U49" s="172"/>
      <c r="V49" s="172"/>
      <c r="W49" s="172"/>
    </row>
    <row r="50" spans="1:23" s="20" customFormat="1">
      <c r="A50" s="258"/>
      <c r="B50" s="259"/>
      <c r="C50" s="258"/>
      <c r="D50" s="260"/>
      <c r="E50" s="261"/>
      <c r="F50" s="261"/>
      <c r="G50" s="261"/>
      <c r="H50" s="261"/>
      <c r="I50" s="260"/>
      <c r="J50" s="262"/>
      <c r="K50" s="262"/>
      <c r="L50" s="263"/>
      <c r="M50" s="262"/>
      <c r="N50" s="262"/>
      <c r="O50" s="262"/>
      <c r="P50" s="264"/>
      <c r="Q50" s="29"/>
      <c r="R50" s="29"/>
      <c r="S50" s="29"/>
      <c r="T50" s="29"/>
      <c r="U50" s="172"/>
      <c r="V50" s="172"/>
      <c r="W50" s="172"/>
    </row>
    <row r="51" spans="1:23" s="20" customFormat="1">
      <c r="A51" s="258"/>
      <c r="B51" s="259"/>
      <c r="C51" s="258"/>
      <c r="D51" s="260"/>
      <c r="E51" s="261"/>
      <c r="F51" s="261"/>
      <c r="G51" s="261"/>
      <c r="H51" s="261"/>
      <c r="I51" s="260"/>
      <c r="J51" s="262"/>
      <c r="K51" s="262"/>
      <c r="L51" s="263"/>
      <c r="M51" s="262"/>
      <c r="N51" s="262"/>
      <c r="O51" s="262"/>
      <c r="P51" s="264"/>
      <c r="Q51" s="29"/>
      <c r="R51" s="29"/>
      <c r="S51" s="29"/>
      <c r="T51" s="29"/>
      <c r="U51" s="172"/>
      <c r="V51" s="172"/>
      <c r="W51" s="172"/>
    </row>
    <row r="52" spans="1:23" s="20" customFormat="1">
      <c r="A52" s="258"/>
      <c r="B52" s="259"/>
      <c r="C52" s="258"/>
      <c r="D52" s="260"/>
      <c r="E52" s="261"/>
      <c r="F52" s="261"/>
      <c r="G52" s="261"/>
      <c r="H52" s="261"/>
      <c r="I52" s="260"/>
      <c r="J52" s="262"/>
      <c r="K52" s="262"/>
      <c r="L52" s="263"/>
      <c r="M52" s="262"/>
      <c r="N52" s="262"/>
      <c r="O52" s="262"/>
      <c r="P52" s="264"/>
      <c r="Q52" s="29"/>
      <c r="R52" s="29"/>
      <c r="S52" s="29"/>
      <c r="T52" s="29"/>
      <c r="U52" s="172"/>
      <c r="V52" s="172"/>
      <c r="W52" s="172"/>
    </row>
    <row r="53" spans="1:23" s="20" customFormat="1">
      <c r="A53" s="258"/>
      <c r="B53" s="259"/>
      <c r="C53" s="258"/>
      <c r="D53" s="260"/>
      <c r="E53" s="261"/>
      <c r="F53" s="261"/>
      <c r="G53" s="261"/>
      <c r="H53" s="261"/>
      <c r="I53" s="260"/>
      <c r="J53" s="262"/>
      <c r="K53" s="262"/>
      <c r="L53" s="263"/>
      <c r="M53" s="262"/>
      <c r="N53" s="262"/>
      <c r="O53" s="262"/>
      <c r="P53" s="264"/>
      <c r="Q53" s="29"/>
      <c r="R53" s="29"/>
      <c r="S53" s="29"/>
      <c r="T53" s="29"/>
      <c r="U53" s="172"/>
      <c r="V53" s="172"/>
      <c r="W53" s="172"/>
    </row>
    <row r="54" spans="1:23" s="20" customFormat="1">
      <c r="A54" s="258"/>
      <c r="B54" s="259"/>
      <c r="C54" s="258"/>
      <c r="D54" s="260"/>
      <c r="E54" s="261"/>
      <c r="F54" s="261"/>
      <c r="G54" s="261"/>
      <c r="H54" s="261"/>
      <c r="I54" s="260"/>
      <c r="J54" s="262"/>
      <c r="K54" s="262"/>
      <c r="L54" s="263"/>
      <c r="M54" s="262"/>
      <c r="N54" s="262"/>
      <c r="O54" s="262"/>
      <c r="P54" s="264"/>
      <c r="Q54" s="29"/>
      <c r="R54" s="29"/>
      <c r="S54" s="29"/>
      <c r="T54" s="29"/>
      <c r="U54" s="172"/>
      <c r="V54" s="172"/>
      <c r="W54" s="172"/>
    </row>
    <row r="55" spans="1:23" s="20" customFormat="1">
      <c r="A55" s="258"/>
      <c r="B55" s="259"/>
      <c r="C55" s="258"/>
      <c r="D55" s="260"/>
      <c r="E55" s="261"/>
      <c r="F55" s="261"/>
      <c r="G55" s="261"/>
      <c r="H55" s="261"/>
      <c r="I55" s="260"/>
      <c r="J55" s="262"/>
      <c r="K55" s="262"/>
      <c r="L55" s="263"/>
      <c r="M55" s="262"/>
      <c r="N55" s="262"/>
      <c r="O55" s="262"/>
      <c r="P55" s="264"/>
      <c r="Q55" s="29"/>
      <c r="R55" s="29"/>
      <c r="S55" s="29"/>
      <c r="T55" s="29"/>
      <c r="U55" s="172"/>
      <c r="V55" s="172"/>
      <c r="W55" s="172"/>
    </row>
    <row r="56" spans="1:23" s="20" customFormat="1">
      <c r="A56" s="258"/>
      <c r="B56" s="259"/>
      <c r="C56" s="258"/>
      <c r="D56" s="260"/>
      <c r="E56" s="261"/>
      <c r="F56" s="261"/>
      <c r="G56" s="261"/>
      <c r="H56" s="261"/>
      <c r="I56" s="260"/>
      <c r="J56" s="262"/>
      <c r="K56" s="262"/>
      <c r="L56" s="263"/>
      <c r="M56" s="262"/>
      <c r="N56" s="262"/>
      <c r="O56" s="262"/>
      <c r="P56" s="264"/>
      <c r="Q56" s="29"/>
      <c r="R56" s="29"/>
      <c r="S56" s="29"/>
      <c r="T56" s="29"/>
      <c r="U56" s="172"/>
      <c r="V56" s="172"/>
      <c r="W56" s="172"/>
    </row>
    <row r="57" spans="1:23" s="20" customFormat="1">
      <c r="A57" s="258"/>
      <c r="B57" s="259"/>
      <c r="C57" s="258"/>
      <c r="D57" s="260"/>
      <c r="E57" s="261"/>
      <c r="F57" s="261"/>
      <c r="G57" s="261"/>
      <c r="H57" s="261"/>
      <c r="I57" s="260"/>
      <c r="J57" s="262"/>
      <c r="K57" s="262"/>
      <c r="L57" s="263"/>
      <c r="M57" s="262"/>
      <c r="N57" s="262"/>
      <c r="O57" s="262"/>
      <c r="P57" s="264"/>
      <c r="Q57" s="29"/>
      <c r="R57" s="29"/>
      <c r="S57" s="29"/>
      <c r="T57" s="29"/>
      <c r="U57" s="172"/>
      <c r="V57" s="172"/>
      <c r="W57" s="172"/>
    </row>
    <row r="58" spans="1:23" s="20" customFormat="1">
      <c r="A58" s="258"/>
      <c r="B58" s="259"/>
      <c r="C58" s="258"/>
      <c r="D58" s="260"/>
      <c r="E58" s="261"/>
      <c r="F58" s="261"/>
      <c r="G58" s="261"/>
      <c r="H58" s="261"/>
      <c r="I58" s="260"/>
      <c r="J58" s="262"/>
      <c r="K58" s="262"/>
      <c r="L58" s="263"/>
      <c r="M58" s="262"/>
      <c r="N58" s="262"/>
      <c r="O58" s="262"/>
      <c r="P58" s="264"/>
      <c r="Q58" s="29"/>
      <c r="R58" s="29"/>
      <c r="S58" s="29"/>
      <c r="T58" s="29"/>
      <c r="U58" s="172"/>
      <c r="V58" s="172"/>
      <c r="W58" s="172"/>
    </row>
    <row r="59" spans="1:23" s="20" customFormat="1">
      <c r="A59" s="258"/>
      <c r="B59" s="259"/>
      <c r="C59" s="258"/>
      <c r="D59" s="260"/>
      <c r="E59" s="261"/>
      <c r="F59" s="261"/>
      <c r="G59" s="261"/>
      <c r="H59" s="261"/>
      <c r="I59" s="260"/>
      <c r="J59" s="262"/>
      <c r="K59" s="262"/>
      <c r="L59" s="263"/>
      <c r="M59" s="262"/>
      <c r="N59" s="262"/>
      <c r="O59" s="262"/>
      <c r="P59" s="264"/>
      <c r="Q59" s="29"/>
      <c r="R59" s="29"/>
      <c r="S59" s="29"/>
      <c r="T59" s="29"/>
      <c r="U59" s="172"/>
      <c r="V59" s="172"/>
      <c r="W59" s="172"/>
    </row>
    <row r="60" spans="1:23" s="20" customFormat="1">
      <c r="A60" s="258"/>
      <c r="B60" s="259"/>
      <c r="C60" s="258"/>
      <c r="D60" s="260"/>
      <c r="E60" s="261"/>
      <c r="F60" s="261"/>
      <c r="G60" s="261"/>
      <c r="H60" s="261"/>
      <c r="I60" s="260"/>
      <c r="J60" s="262"/>
      <c r="K60" s="262"/>
      <c r="L60" s="263"/>
      <c r="M60" s="262"/>
      <c r="N60" s="262"/>
      <c r="O60" s="262"/>
      <c r="P60" s="264"/>
      <c r="Q60" s="29"/>
      <c r="R60" s="29"/>
      <c r="S60" s="29"/>
      <c r="T60" s="29"/>
      <c r="U60" s="172"/>
      <c r="V60" s="172"/>
      <c r="W60" s="172"/>
    </row>
    <row r="61" spans="1:23" s="20" customFormat="1">
      <c r="A61" s="258"/>
      <c r="B61" s="259"/>
      <c r="C61" s="258"/>
      <c r="D61" s="260"/>
      <c r="E61" s="261"/>
      <c r="F61" s="261"/>
      <c r="G61" s="261"/>
      <c r="H61" s="261"/>
      <c r="I61" s="260"/>
      <c r="J61" s="262"/>
      <c r="K61" s="262"/>
      <c r="L61" s="263"/>
      <c r="M61" s="262"/>
      <c r="N61" s="262"/>
      <c r="O61" s="262"/>
      <c r="P61" s="264"/>
      <c r="Q61" s="29"/>
      <c r="R61" s="29"/>
      <c r="S61" s="29"/>
      <c r="T61" s="29"/>
      <c r="U61" s="172"/>
      <c r="V61" s="172"/>
      <c r="W61" s="172"/>
    </row>
    <row r="62" spans="1:23" s="20" customFormat="1">
      <c r="A62" s="258"/>
      <c r="B62" s="259"/>
      <c r="C62" s="258"/>
      <c r="D62" s="260"/>
      <c r="E62" s="261"/>
      <c r="F62" s="261"/>
      <c r="G62" s="261"/>
      <c r="H62" s="261"/>
      <c r="I62" s="260"/>
      <c r="J62" s="262"/>
      <c r="K62" s="262"/>
      <c r="L62" s="263"/>
      <c r="M62" s="262"/>
      <c r="N62" s="262"/>
      <c r="O62" s="262"/>
      <c r="P62" s="264"/>
      <c r="Q62" s="29"/>
      <c r="R62" s="29"/>
      <c r="S62" s="29"/>
      <c r="T62" s="29"/>
      <c r="U62" s="172"/>
      <c r="V62" s="172"/>
      <c r="W62" s="172"/>
    </row>
    <row r="63" spans="1:23" s="20" customFormat="1">
      <c r="A63" s="258"/>
      <c r="B63" s="259"/>
      <c r="C63" s="258"/>
      <c r="D63" s="260"/>
      <c r="E63" s="261"/>
      <c r="F63" s="261"/>
      <c r="G63" s="261"/>
      <c r="H63" s="261"/>
      <c r="I63" s="260"/>
      <c r="J63" s="262"/>
      <c r="K63" s="262"/>
      <c r="L63" s="263"/>
      <c r="M63" s="262"/>
      <c r="N63" s="262"/>
      <c r="O63" s="262"/>
      <c r="P63" s="264"/>
      <c r="Q63" s="29"/>
      <c r="R63" s="29"/>
      <c r="S63" s="29"/>
      <c r="T63" s="29"/>
      <c r="U63" s="172"/>
      <c r="V63" s="172"/>
      <c r="W63" s="172"/>
    </row>
    <row r="64" spans="1:23" s="20" customFormat="1">
      <c r="A64" s="258"/>
      <c r="B64" s="259"/>
      <c r="C64" s="258"/>
      <c r="D64" s="260"/>
      <c r="E64" s="261"/>
      <c r="F64" s="261"/>
      <c r="G64" s="261"/>
      <c r="H64" s="261"/>
      <c r="I64" s="260"/>
      <c r="J64" s="262"/>
      <c r="K64" s="262"/>
      <c r="L64" s="263"/>
      <c r="M64" s="262"/>
      <c r="N64" s="262"/>
      <c r="O64" s="262"/>
      <c r="P64" s="264"/>
      <c r="Q64" s="29"/>
      <c r="R64" s="29"/>
      <c r="S64" s="29"/>
      <c r="T64" s="29"/>
      <c r="U64" s="172"/>
      <c r="V64" s="172"/>
      <c r="W64" s="172"/>
    </row>
    <row r="65" spans="1:23" s="20" customFormat="1">
      <c r="A65" s="258"/>
      <c r="B65" s="259"/>
      <c r="C65" s="258"/>
      <c r="D65" s="260"/>
      <c r="E65" s="261"/>
      <c r="F65" s="261"/>
      <c r="G65" s="261"/>
      <c r="H65" s="261"/>
      <c r="I65" s="260"/>
      <c r="J65" s="262"/>
      <c r="K65" s="262"/>
      <c r="L65" s="263"/>
      <c r="M65" s="262"/>
      <c r="N65" s="262"/>
      <c r="O65" s="262"/>
      <c r="P65" s="264"/>
      <c r="Q65" s="29"/>
      <c r="R65" s="29"/>
      <c r="S65" s="29"/>
      <c r="T65" s="29"/>
      <c r="U65" s="172"/>
      <c r="V65" s="172"/>
      <c r="W65" s="172"/>
    </row>
    <row r="66" spans="1:23" s="20" customFormat="1">
      <c r="A66" s="258"/>
      <c r="B66" s="259"/>
      <c r="C66" s="258"/>
      <c r="D66" s="260"/>
      <c r="E66" s="261"/>
      <c r="F66" s="261"/>
      <c r="G66" s="261"/>
      <c r="H66" s="261"/>
      <c r="I66" s="260"/>
      <c r="J66" s="262"/>
      <c r="K66" s="262"/>
      <c r="L66" s="263"/>
      <c r="M66" s="262"/>
      <c r="N66" s="262"/>
      <c r="O66" s="262"/>
      <c r="P66" s="264"/>
      <c r="Q66" s="29"/>
      <c r="R66" s="29"/>
      <c r="S66" s="29"/>
      <c r="T66" s="29"/>
      <c r="U66" s="172"/>
      <c r="V66" s="172"/>
      <c r="W66" s="172"/>
    </row>
    <row r="67" spans="1:23" s="20" customFormat="1">
      <c r="A67" s="258"/>
      <c r="B67" s="259"/>
      <c r="C67" s="258"/>
      <c r="D67" s="260"/>
      <c r="E67" s="261"/>
      <c r="F67" s="261"/>
      <c r="G67" s="261"/>
      <c r="H67" s="261"/>
      <c r="I67" s="260"/>
      <c r="J67" s="262"/>
      <c r="K67" s="262"/>
      <c r="L67" s="263"/>
      <c r="M67" s="262"/>
      <c r="N67" s="262"/>
      <c r="O67" s="262"/>
      <c r="P67" s="264"/>
      <c r="Q67" s="29"/>
      <c r="R67" s="29"/>
      <c r="S67" s="29"/>
      <c r="T67" s="29"/>
      <c r="U67" s="172"/>
      <c r="V67" s="172"/>
      <c r="W67" s="172"/>
    </row>
    <row r="68" spans="1:23" s="20" customFormat="1">
      <c r="A68" s="258"/>
      <c r="B68" s="259"/>
      <c r="C68" s="258"/>
      <c r="D68" s="260"/>
      <c r="E68" s="261"/>
      <c r="F68" s="261"/>
      <c r="G68" s="261"/>
      <c r="H68" s="261"/>
      <c r="I68" s="260"/>
      <c r="J68" s="262"/>
      <c r="K68" s="262"/>
      <c r="L68" s="263"/>
      <c r="M68" s="262"/>
      <c r="N68" s="262"/>
      <c r="O68" s="262"/>
      <c r="P68" s="264"/>
      <c r="Q68" s="29"/>
      <c r="R68" s="29"/>
      <c r="S68" s="29"/>
      <c r="T68" s="29"/>
      <c r="U68" s="172"/>
      <c r="V68" s="172"/>
      <c r="W68" s="172"/>
    </row>
    <row r="69" spans="1:23" s="20" customFormat="1">
      <c r="A69" s="258"/>
      <c r="B69" s="259"/>
      <c r="C69" s="258"/>
      <c r="D69" s="260"/>
      <c r="E69" s="261"/>
      <c r="F69" s="261"/>
      <c r="G69" s="261"/>
      <c r="H69" s="261"/>
      <c r="I69" s="260"/>
      <c r="J69" s="262"/>
      <c r="K69" s="262"/>
      <c r="L69" s="263"/>
      <c r="M69" s="262"/>
      <c r="N69" s="262"/>
      <c r="O69" s="262"/>
      <c r="P69" s="264"/>
      <c r="Q69" s="29"/>
      <c r="R69" s="29"/>
      <c r="S69" s="29"/>
      <c r="T69" s="29"/>
      <c r="U69" s="172"/>
      <c r="V69" s="172"/>
      <c r="W69" s="172"/>
    </row>
    <row r="70" spans="1:23" s="20" customFormat="1">
      <c r="A70" s="258"/>
      <c r="B70" s="259"/>
      <c r="C70" s="258"/>
      <c r="D70" s="260"/>
      <c r="E70" s="261"/>
      <c r="F70" s="261"/>
      <c r="G70" s="261"/>
      <c r="H70" s="261"/>
      <c r="I70" s="260"/>
      <c r="J70" s="262"/>
      <c r="K70" s="262"/>
      <c r="L70" s="263"/>
      <c r="M70" s="262"/>
      <c r="N70" s="262"/>
      <c r="O70" s="262"/>
      <c r="P70" s="264"/>
      <c r="Q70" s="29"/>
      <c r="R70" s="29"/>
      <c r="S70" s="29"/>
      <c r="T70" s="29"/>
      <c r="U70" s="172"/>
      <c r="V70" s="172"/>
      <c r="W70" s="172"/>
    </row>
    <row r="71" spans="1:23" s="20" customFormat="1">
      <c r="A71" s="258"/>
      <c r="B71" s="259"/>
      <c r="C71" s="258"/>
      <c r="D71" s="260"/>
      <c r="E71" s="261"/>
      <c r="F71" s="261"/>
      <c r="G71" s="261"/>
      <c r="H71" s="261"/>
      <c r="I71" s="260"/>
      <c r="J71" s="262"/>
      <c r="K71" s="262"/>
      <c r="L71" s="263"/>
      <c r="M71" s="262"/>
      <c r="N71" s="262"/>
      <c r="O71" s="262"/>
      <c r="P71" s="264"/>
      <c r="Q71" s="29"/>
      <c r="R71" s="29"/>
      <c r="S71" s="29"/>
      <c r="T71" s="29"/>
      <c r="U71" s="172"/>
      <c r="V71" s="172"/>
      <c r="W71" s="172"/>
    </row>
    <row r="72" spans="1:23" s="20" customFormat="1">
      <c r="A72" s="258"/>
      <c r="B72" s="259"/>
      <c r="C72" s="258"/>
      <c r="D72" s="260"/>
      <c r="E72" s="261"/>
      <c r="F72" s="261"/>
      <c r="G72" s="261"/>
      <c r="H72" s="261"/>
      <c r="I72" s="260"/>
      <c r="J72" s="262"/>
      <c r="K72" s="262"/>
      <c r="L72" s="263"/>
      <c r="M72" s="262"/>
      <c r="N72" s="262"/>
      <c r="O72" s="262"/>
      <c r="P72" s="264"/>
      <c r="Q72" s="29"/>
      <c r="R72" s="29"/>
      <c r="S72" s="29"/>
      <c r="T72" s="29"/>
      <c r="U72" s="172"/>
      <c r="V72" s="172"/>
      <c r="W72" s="172"/>
    </row>
    <row r="73" spans="1:23" s="20" customFormat="1">
      <c r="A73" s="258"/>
      <c r="B73" s="259"/>
      <c r="C73" s="258"/>
      <c r="D73" s="260"/>
      <c r="E73" s="261"/>
      <c r="F73" s="261"/>
      <c r="G73" s="261"/>
      <c r="H73" s="261"/>
      <c r="I73" s="260"/>
      <c r="J73" s="262"/>
      <c r="K73" s="262"/>
      <c r="L73" s="263"/>
      <c r="M73" s="262"/>
      <c r="N73" s="262"/>
      <c r="O73" s="262"/>
      <c r="P73" s="264"/>
      <c r="Q73" s="29"/>
      <c r="R73" s="29"/>
      <c r="S73" s="29"/>
      <c r="T73" s="29"/>
      <c r="U73" s="172"/>
      <c r="V73" s="172"/>
      <c r="W73" s="172"/>
    </row>
    <row r="74" spans="1:23" s="20" customFormat="1">
      <c r="A74" s="258"/>
      <c r="B74" s="259"/>
      <c r="C74" s="258"/>
      <c r="D74" s="260"/>
      <c r="E74" s="261"/>
      <c r="F74" s="261"/>
      <c r="G74" s="261"/>
      <c r="H74" s="261"/>
      <c r="I74" s="260"/>
      <c r="J74" s="262"/>
      <c r="K74" s="262"/>
      <c r="L74" s="263"/>
      <c r="M74" s="262"/>
      <c r="N74" s="262"/>
      <c r="O74" s="262"/>
      <c r="P74" s="264"/>
      <c r="Q74" s="29"/>
      <c r="R74" s="29"/>
      <c r="S74" s="29"/>
      <c r="T74" s="29"/>
      <c r="U74" s="172"/>
      <c r="V74" s="172"/>
      <c r="W74" s="172"/>
    </row>
    <row r="75" spans="1:23" s="20" customFormat="1">
      <c r="A75" s="258"/>
      <c r="B75" s="259"/>
      <c r="C75" s="258"/>
      <c r="D75" s="260"/>
      <c r="E75" s="261"/>
      <c r="F75" s="261"/>
      <c r="G75" s="261"/>
      <c r="H75" s="261"/>
      <c r="I75" s="260"/>
      <c r="J75" s="262"/>
      <c r="K75" s="262"/>
      <c r="L75" s="263"/>
      <c r="M75" s="262"/>
      <c r="N75" s="262"/>
      <c r="O75" s="262"/>
      <c r="P75" s="264"/>
      <c r="Q75" s="29"/>
      <c r="R75" s="29"/>
      <c r="S75" s="29"/>
      <c r="T75" s="29"/>
      <c r="U75" s="172"/>
      <c r="V75" s="172"/>
      <c r="W75" s="172"/>
    </row>
    <row r="76" spans="1:23" s="20" customFormat="1">
      <c r="A76" s="258"/>
      <c r="B76" s="259"/>
      <c r="C76" s="258"/>
      <c r="D76" s="260"/>
      <c r="E76" s="261"/>
      <c r="F76" s="261"/>
      <c r="G76" s="261"/>
      <c r="H76" s="261"/>
      <c r="I76" s="260"/>
      <c r="J76" s="262"/>
      <c r="K76" s="262"/>
      <c r="L76" s="263"/>
      <c r="M76" s="262"/>
      <c r="N76" s="262"/>
      <c r="O76" s="262"/>
      <c r="P76" s="264"/>
      <c r="Q76" s="29"/>
      <c r="R76" s="29"/>
      <c r="S76" s="29"/>
      <c r="T76" s="29"/>
      <c r="U76" s="172"/>
      <c r="V76" s="172"/>
      <c r="W76" s="172"/>
    </row>
    <row r="77" spans="1:23" s="20" customFormat="1">
      <c r="A77" s="258"/>
      <c r="B77" s="259"/>
      <c r="C77" s="258"/>
      <c r="D77" s="260"/>
      <c r="E77" s="261"/>
      <c r="F77" s="261"/>
      <c r="G77" s="261"/>
      <c r="H77" s="261"/>
      <c r="I77" s="260"/>
      <c r="J77" s="262"/>
      <c r="K77" s="262"/>
      <c r="L77" s="263"/>
      <c r="M77" s="262"/>
      <c r="N77" s="262"/>
      <c r="O77" s="262"/>
      <c r="P77" s="264"/>
      <c r="Q77" s="29"/>
      <c r="R77" s="29"/>
      <c r="S77" s="29"/>
      <c r="T77" s="29"/>
      <c r="U77" s="172"/>
      <c r="V77" s="172"/>
      <c r="W77" s="172"/>
    </row>
    <row r="78" spans="1:23" s="20" customFormat="1">
      <c r="A78" s="258"/>
      <c r="B78" s="259"/>
      <c r="C78" s="258"/>
      <c r="D78" s="260"/>
      <c r="E78" s="261"/>
      <c r="F78" s="261"/>
      <c r="G78" s="261"/>
      <c r="H78" s="261"/>
      <c r="I78" s="260"/>
      <c r="J78" s="262"/>
      <c r="K78" s="262"/>
      <c r="L78" s="263"/>
      <c r="M78" s="262"/>
      <c r="N78" s="262"/>
      <c r="O78" s="262"/>
      <c r="P78" s="264"/>
      <c r="Q78" s="29"/>
      <c r="R78" s="29"/>
      <c r="S78" s="29"/>
      <c r="T78" s="29"/>
      <c r="U78" s="172"/>
      <c r="V78" s="172"/>
      <c r="W78" s="172"/>
    </row>
    <row r="79" spans="1:23" s="20" customFormat="1">
      <c r="A79" s="258"/>
      <c r="B79" s="259"/>
      <c r="C79" s="258"/>
      <c r="D79" s="260"/>
      <c r="E79" s="261"/>
      <c r="F79" s="261"/>
      <c r="G79" s="261"/>
      <c r="H79" s="261"/>
      <c r="I79" s="260"/>
      <c r="J79" s="262"/>
      <c r="K79" s="262"/>
      <c r="L79" s="263"/>
      <c r="M79" s="262"/>
      <c r="N79" s="262"/>
      <c r="O79" s="262"/>
      <c r="P79" s="264"/>
      <c r="Q79" s="29"/>
      <c r="R79" s="29"/>
      <c r="S79" s="29"/>
      <c r="T79" s="29"/>
      <c r="U79" s="172"/>
      <c r="V79" s="172"/>
      <c r="W79" s="172"/>
    </row>
    <row r="80" spans="1:23" s="20" customFormat="1">
      <c r="A80" s="258"/>
      <c r="B80" s="259"/>
      <c r="C80" s="258"/>
      <c r="D80" s="260"/>
      <c r="E80" s="261"/>
      <c r="F80" s="261"/>
      <c r="G80" s="261"/>
      <c r="H80" s="261"/>
      <c r="I80" s="260"/>
      <c r="J80" s="262"/>
      <c r="K80" s="262"/>
      <c r="L80" s="263"/>
      <c r="M80" s="262"/>
      <c r="N80" s="262"/>
      <c r="O80" s="262"/>
      <c r="P80" s="264"/>
      <c r="Q80" s="29"/>
      <c r="R80" s="29"/>
      <c r="S80" s="29"/>
      <c r="T80" s="29"/>
      <c r="U80" s="172"/>
      <c r="V80" s="172"/>
      <c r="W80" s="172"/>
    </row>
    <row r="81" spans="1:23" s="20" customFormat="1">
      <c r="A81" s="258"/>
      <c r="B81" s="259"/>
      <c r="C81" s="258"/>
      <c r="D81" s="260"/>
      <c r="E81" s="261"/>
      <c r="F81" s="261"/>
      <c r="G81" s="261"/>
      <c r="H81" s="261"/>
      <c r="I81" s="260"/>
      <c r="J81" s="262"/>
      <c r="K81" s="262"/>
      <c r="L81" s="263"/>
      <c r="M81" s="262"/>
      <c r="N81" s="262"/>
      <c r="O81" s="262"/>
      <c r="P81" s="264"/>
      <c r="Q81" s="29"/>
      <c r="R81" s="29"/>
      <c r="S81" s="29"/>
      <c r="T81" s="29"/>
      <c r="U81" s="172"/>
      <c r="V81" s="172"/>
      <c r="W81" s="172"/>
    </row>
    <row r="82" spans="1:23" s="20" customFormat="1">
      <c r="A82" s="258"/>
      <c r="B82" s="259"/>
      <c r="C82" s="258"/>
      <c r="D82" s="260"/>
      <c r="E82" s="261"/>
      <c r="F82" s="261"/>
      <c r="G82" s="261"/>
      <c r="H82" s="261"/>
      <c r="I82" s="260"/>
      <c r="J82" s="262"/>
      <c r="K82" s="262"/>
      <c r="L82" s="263"/>
      <c r="M82" s="262"/>
      <c r="N82" s="262"/>
      <c r="O82" s="262"/>
      <c r="P82" s="264"/>
      <c r="Q82" s="29"/>
      <c r="R82" s="29"/>
      <c r="S82" s="29"/>
      <c r="T82" s="29"/>
      <c r="U82" s="172"/>
      <c r="V82" s="172"/>
      <c r="W82" s="172"/>
    </row>
    <row r="83" spans="1:23" s="20" customFormat="1">
      <c r="A83" s="258"/>
      <c r="B83" s="259"/>
      <c r="C83" s="258"/>
      <c r="D83" s="260"/>
      <c r="E83" s="261"/>
      <c r="F83" s="261"/>
      <c r="G83" s="261"/>
      <c r="H83" s="261"/>
      <c r="I83" s="260"/>
      <c r="J83" s="262"/>
      <c r="K83" s="262"/>
      <c r="L83" s="263"/>
      <c r="M83" s="262"/>
      <c r="N83" s="262"/>
      <c r="O83" s="262"/>
      <c r="P83" s="264"/>
      <c r="Q83" s="29"/>
      <c r="R83" s="29"/>
      <c r="S83" s="29"/>
      <c r="T83" s="29"/>
      <c r="U83" s="172"/>
      <c r="V83" s="172"/>
      <c r="W83" s="172"/>
    </row>
    <row r="84" spans="1:23" s="20" customFormat="1">
      <c r="A84" s="258"/>
      <c r="B84" s="259"/>
      <c r="C84" s="258"/>
      <c r="D84" s="260"/>
      <c r="E84" s="261"/>
      <c r="F84" s="261"/>
      <c r="G84" s="261"/>
      <c r="H84" s="261"/>
      <c r="I84" s="260"/>
      <c r="J84" s="262"/>
      <c r="K84" s="262"/>
      <c r="L84" s="263"/>
      <c r="M84" s="262"/>
      <c r="N84" s="262"/>
      <c r="O84" s="262"/>
      <c r="P84" s="264"/>
      <c r="Q84" s="29"/>
      <c r="R84" s="29"/>
      <c r="S84" s="29"/>
      <c r="T84" s="29"/>
      <c r="U84" s="172"/>
      <c r="V84" s="172"/>
      <c r="W84" s="172"/>
    </row>
    <row r="85" spans="1:23" s="20" customFormat="1">
      <c r="A85" s="258"/>
      <c r="B85" s="259"/>
      <c r="C85" s="258"/>
      <c r="D85" s="260"/>
      <c r="E85" s="261"/>
      <c r="F85" s="261"/>
      <c r="G85" s="261"/>
      <c r="H85" s="261"/>
      <c r="I85" s="260"/>
      <c r="J85" s="262"/>
      <c r="K85" s="262"/>
      <c r="L85" s="263"/>
      <c r="M85" s="262"/>
      <c r="N85" s="262"/>
      <c r="O85" s="262"/>
      <c r="P85" s="264"/>
      <c r="Q85" s="29"/>
      <c r="R85" s="29"/>
      <c r="S85" s="29"/>
      <c r="T85" s="29"/>
      <c r="U85" s="172"/>
      <c r="V85" s="172"/>
      <c r="W85" s="172"/>
    </row>
    <row r="86" spans="1:23" s="20" customFormat="1">
      <c r="A86" s="258"/>
      <c r="B86" s="259"/>
      <c r="C86" s="258"/>
      <c r="D86" s="260"/>
      <c r="E86" s="261"/>
      <c r="F86" s="261"/>
      <c r="G86" s="261"/>
      <c r="H86" s="261"/>
      <c r="I86" s="260"/>
      <c r="J86" s="262"/>
      <c r="K86" s="262"/>
      <c r="L86" s="263"/>
      <c r="M86" s="262"/>
      <c r="N86" s="262"/>
      <c r="O86" s="262"/>
      <c r="P86" s="264"/>
      <c r="Q86" s="29"/>
      <c r="R86" s="29"/>
      <c r="S86" s="29"/>
      <c r="T86" s="29"/>
      <c r="U86" s="172"/>
      <c r="V86" s="172"/>
      <c r="W86" s="172"/>
    </row>
    <row r="87" spans="1:23" s="20" customFormat="1">
      <c r="A87" s="258"/>
      <c r="B87" s="259"/>
      <c r="C87" s="258"/>
      <c r="D87" s="260"/>
      <c r="E87" s="261"/>
      <c r="F87" s="261"/>
      <c r="G87" s="261"/>
      <c r="H87" s="261"/>
      <c r="I87" s="260"/>
      <c r="J87" s="262"/>
      <c r="K87" s="262"/>
      <c r="L87" s="263"/>
      <c r="M87" s="262"/>
      <c r="N87" s="262"/>
      <c r="O87" s="262"/>
      <c r="P87" s="264"/>
      <c r="Q87" s="29"/>
      <c r="R87" s="29"/>
      <c r="S87" s="29"/>
      <c r="T87" s="29"/>
      <c r="U87" s="172"/>
      <c r="V87" s="172"/>
      <c r="W87" s="172"/>
    </row>
    <row r="88" spans="1:23" s="20" customFormat="1">
      <c r="A88" s="258"/>
      <c r="B88" s="259"/>
      <c r="C88" s="258"/>
      <c r="D88" s="260"/>
      <c r="E88" s="261"/>
      <c r="F88" s="261"/>
      <c r="G88" s="261"/>
      <c r="H88" s="261"/>
      <c r="I88" s="260"/>
      <c r="J88" s="262"/>
      <c r="K88" s="262"/>
      <c r="L88" s="263"/>
      <c r="M88" s="262"/>
      <c r="N88" s="262"/>
      <c r="O88" s="262"/>
      <c r="P88" s="264"/>
      <c r="Q88" s="29"/>
      <c r="R88" s="29"/>
      <c r="S88" s="29"/>
      <c r="T88" s="29"/>
      <c r="U88" s="172"/>
      <c r="V88" s="172"/>
      <c r="W88" s="172"/>
    </row>
    <row r="89" spans="1:23" s="20" customFormat="1">
      <c r="A89" s="258"/>
      <c r="B89" s="259"/>
      <c r="C89" s="258"/>
      <c r="D89" s="260"/>
      <c r="E89" s="261"/>
      <c r="F89" s="261"/>
      <c r="G89" s="261"/>
      <c r="H89" s="261"/>
      <c r="I89" s="260"/>
      <c r="J89" s="262"/>
      <c r="K89" s="262"/>
      <c r="L89" s="263"/>
      <c r="M89" s="262"/>
      <c r="N89" s="262"/>
      <c r="O89" s="262"/>
      <c r="P89" s="264"/>
      <c r="Q89" s="29"/>
      <c r="R89" s="29"/>
      <c r="S89" s="29"/>
      <c r="T89" s="29"/>
      <c r="U89" s="172"/>
      <c r="V89" s="172"/>
      <c r="W89" s="172"/>
    </row>
    <row r="90" spans="1:23" s="20" customFormat="1">
      <c r="A90" s="258"/>
      <c r="B90" s="259"/>
      <c r="C90" s="258"/>
      <c r="D90" s="260"/>
      <c r="E90" s="261"/>
      <c r="F90" s="261"/>
      <c r="G90" s="261"/>
      <c r="H90" s="261"/>
      <c r="I90" s="260"/>
      <c r="J90" s="262"/>
      <c r="K90" s="262"/>
      <c r="L90" s="263"/>
      <c r="M90" s="262"/>
      <c r="N90" s="262"/>
      <c r="O90" s="262"/>
      <c r="P90" s="264"/>
      <c r="Q90" s="29"/>
      <c r="R90" s="29"/>
      <c r="S90" s="29"/>
      <c r="T90" s="29"/>
      <c r="U90" s="172"/>
      <c r="V90" s="172"/>
      <c r="W90" s="172"/>
    </row>
    <row r="91" spans="1:23" s="20" customFormat="1">
      <c r="A91" s="258"/>
      <c r="B91" s="259"/>
      <c r="C91" s="258"/>
      <c r="D91" s="260"/>
      <c r="E91" s="261"/>
      <c r="F91" s="261"/>
      <c r="G91" s="261"/>
      <c r="H91" s="261"/>
      <c r="I91" s="260"/>
      <c r="J91" s="262"/>
      <c r="K91" s="262"/>
      <c r="L91" s="263"/>
      <c r="M91" s="262"/>
      <c r="N91" s="262"/>
      <c r="O91" s="262"/>
      <c r="P91" s="264"/>
      <c r="Q91" s="29"/>
      <c r="R91" s="29"/>
      <c r="S91" s="29"/>
      <c r="T91" s="29"/>
      <c r="U91" s="172"/>
      <c r="V91" s="172"/>
      <c r="W91" s="172"/>
    </row>
    <row r="92" spans="1:23" s="20" customFormat="1">
      <c r="A92" s="258"/>
      <c r="B92" s="259"/>
      <c r="C92" s="258"/>
      <c r="D92" s="260"/>
      <c r="E92" s="261"/>
      <c r="F92" s="261"/>
      <c r="G92" s="261"/>
      <c r="H92" s="261"/>
      <c r="I92" s="260"/>
      <c r="J92" s="262"/>
      <c r="K92" s="262"/>
      <c r="L92" s="263"/>
      <c r="M92" s="262"/>
      <c r="N92" s="262"/>
      <c r="O92" s="262"/>
      <c r="P92" s="264"/>
      <c r="Q92" s="29"/>
      <c r="R92" s="29"/>
      <c r="S92" s="29"/>
      <c r="T92" s="29"/>
      <c r="U92" s="172"/>
      <c r="V92" s="172"/>
      <c r="W92" s="172"/>
    </row>
    <row r="93" spans="1:23" s="20" customFormat="1">
      <c r="A93" s="258"/>
      <c r="B93" s="259"/>
      <c r="C93" s="258"/>
      <c r="D93" s="260"/>
      <c r="E93" s="261"/>
      <c r="F93" s="261"/>
      <c r="G93" s="261"/>
      <c r="H93" s="261"/>
      <c r="I93" s="260"/>
      <c r="J93" s="262"/>
      <c r="K93" s="262"/>
      <c r="L93" s="263"/>
      <c r="M93" s="262"/>
      <c r="N93" s="262"/>
      <c r="O93" s="262"/>
      <c r="P93" s="264"/>
      <c r="Q93" s="29"/>
      <c r="R93" s="29"/>
      <c r="S93" s="29"/>
      <c r="T93" s="29"/>
      <c r="U93" s="172"/>
      <c r="V93" s="172"/>
      <c r="W93" s="172"/>
    </row>
    <row r="94" spans="1:23" s="20" customFormat="1">
      <c r="A94" s="258"/>
      <c r="B94" s="259"/>
      <c r="C94" s="258"/>
      <c r="D94" s="260"/>
      <c r="E94" s="261"/>
      <c r="F94" s="261"/>
      <c r="G94" s="261"/>
      <c r="H94" s="261"/>
      <c r="I94" s="260"/>
      <c r="J94" s="262"/>
      <c r="K94" s="262"/>
      <c r="L94" s="263"/>
      <c r="M94" s="262"/>
      <c r="N94" s="262"/>
      <c r="O94" s="262"/>
      <c r="P94" s="264"/>
      <c r="Q94" s="29"/>
      <c r="R94" s="29"/>
      <c r="S94" s="29"/>
      <c r="T94" s="29"/>
      <c r="U94" s="172"/>
      <c r="V94" s="172"/>
      <c r="W94" s="172"/>
    </row>
    <row r="95" spans="1:23" s="20" customFormat="1">
      <c r="A95" s="258"/>
      <c r="B95" s="259"/>
      <c r="C95" s="258"/>
      <c r="D95" s="260"/>
      <c r="E95" s="261"/>
      <c r="F95" s="261"/>
      <c r="G95" s="261"/>
      <c r="H95" s="261"/>
      <c r="I95" s="260"/>
      <c r="J95" s="262"/>
      <c r="K95" s="262"/>
      <c r="L95" s="263"/>
      <c r="M95" s="262"/>
      <c r="N95" s="262"/>
      <c r="O95" s="262"/>
      <c r="P95" s="264"/>
      <c r="Q95" s="29"/>
      <c r="R95" s="29"/>
      <c r="S95" s="29"/>
      <c r="T95" s="29"/>
      <c r="U95" s="172"/>
      <c r="V95" s="172"/>
      <c r="W95" s="172"/>
    </row>
    <row r="96" spans="1:23" s="20" customFormat="1">
      <c r="A96" s="258"/>
      <c r="B96" s="259"/>
      <c r="C96" s="258"/>
      <c r="D96" s="260"/>
      <c r="E96" s="261"/>
      <c r="F96" s="261"/>
      <c r="G96" s="261"/>
      <c r="H96" s="261"/>
      <c r="I96" s="260"/>
      <c r="J96" s="262"/>
      <c r="K96" s="262"/>
      <c r="L96" s="263"/>
      <c r="M96" s="262"/>
      <c r="N96" s="262"/>
      <c r="O96" s="262"/>
      <c r="P96" s="264"/>
      <c r="Q96" s="29"/>
      <c r="R96" s="29"/>
      <c r="S96" s="29"/>
      <c r="T96" s="29"/>
      <c r="U96" s="172"/>
      <c r="V96" s="172"/>
      <c r="W96" s="172"/>
    </row>
    <row r="97" spans="1:23" s="20" customFormat="1">
      <c r="A97" s="258"/>
      <c r="B97" s="259"/>
      <c r="C97" s="258"/>
      <c r="D97" s="260"/>
      <c r="E97" s="261"/>
      <c r="F97" s="261"/>
      <c r="G97" s="261"/>
      <c r="H97" s="261"/>
      <c r="I97" s="260"/>
      <c r="J97" s="262"/>
      <c r="K97" s="262"/>
      <c r="L97" s="263"/>
      <c r="M97" s="262"/>
      <c r="N97" s="262"/>
      <c r="O97" s="262"/>
      <c r="P97" s="264"/>
      <c r="Q97" s="29"/>
      <c r="R97" s="29"/>
      <c r="S97" s="29"/>
      <c r="T97" s="29"/>
      <c r="U97" s="172"/>
      <c r="V97" s="172"/>
      <c r="W97" s="172"/>
    </row>
    <row r="98" spans="1:23" s="20" customFormat="1">
      <c r="A98" s="258"/>
      <c r="B98" s="259"/>
      <c r="C98" s="258"/>
      <c r="D98" s="260"/>
      <c r="E98" s="261"/>
      <c r="F98" s="261"/>
      <c r="G98" s="261"/>
      <c r="H98" s="261"/>
      <c r="I98" s="260"/>
      <c r="J98" s="262"/>
      <c r="K98" s="262"/>
      <c r="L98" s="263"/>
      <c r="M98" s="262"/>
      <c r="N98" s="262"/>
      <c r="O98" s="262"/>
      <c r="P98" s="264"/>
      <c r="Q98" s="29"/>
      <c r="R98" s="29"/>
      <c r="S98" s="29"/>
      <c r="T98" s="29"/>
      <c r="U98" s="172"/>
      <c r="V98" s="172"/>
      <c r="W98" s="172"/>
    </row>
    <row r="99" spans="1:23" s="20" customFormat="1">
      <c r="A99" s="258"/>
      <c r="B99" s="259"/>
      <c r="C99" s="258"/>
      <c r="D99" s="260"/>
      <c r="E99" s="261"/>
      <c r="F99" s="261"/>
      <c r="G99" s="261"/>
      <c r="H99" s="261"/>
      <c r="I99" s="260"/>
      <c r="J99" s="262"/>
      <c r="K99" s="262"/>
      <c r="L99" s="263"/>
      <c r="M99" s="262"/>
      <c r="N99" s="262"/>
      <c r="O99" s="262"/>
      <c r="P99" s="264"/>
      <c r="Q99" s="29"/>
      <c r="R99" s="29"/>
      <c r="S99" s="29"/>
      <c r="T99" s="29"/>
      <c r="U99" s="172"/>
      <c r="V99" s="172"/>
      <c r="W99" s="172"/>
    </row>
    <row r="100" spans="1:23" s="20" customFormat="1">
      <c r="A100" s="258"/>
      <c r="B100" s="259"/>
      <c r="C100" s="258"/>
      <c r="D100" s="260"/>
      <c r="E100" s="261"/>
      <c r="F100" s="261"/>
      <c r="G100" s="261"/>
      <c r="H100" s="261"/>
      <c r="I100" s="260"/>
      <c r="J100" s="262"/>
      <c r="K100" s="262"/>
      <c r="L100" s="263"/>
      <c r="M100" s="262"/>
      <c r="N100" s="262"/>
      <c r="O100" s="262"/>
      <c r="P100" s="264"/>
      <c r="Q100" s="29"/>
      <c r="R100" s="29"/>
      <c r="S100" s="29"/>
      <c r="T100" s="29"/>
      <c r="U100" s="172"/>
      <c r="V100" s="172"/>
      <c r="W100" s="172"/>
    </row>
    <row r="101" spans="1:23" s="20" customFormat="1">
      <c r="A101" s="258"/>
      <c r="B101" s="259"/>
      <c r="C101" s="258"/>
      <c r="D101" s="260"/>
      <c r="E101" s="261"/>
      <c r="F101" s="261"/>
      <c r="G101" s="261"/>
      <c r="H101" s="261"/>
      <c r="I101" s="260"/>
      <c r="J101" s="262"/>
      <c r="K101" s="262"/>
      <c r="L101" s="263"/>
      <c r="M101" s="262"/>
      <c r="N101" s="262"/>
      <c r="O101" s="262"/>
      <c r="P101" s="264"/>
      <c r="Q101" s="29"/>
      <c r="R101" s="29"/>
      <c r="S101" s="29"/>
      <c r="T101" s="29"/>
      <c r="U101" s="172"/>
      <c r="V101" s="172"/>
      <c r="W101" s="172"/>
    </row>
    <row r="102" spans="1:23" s="20" customFormat="1">
      <c r="A102" s="258"/>
      <c r="B102" s="259"/>
      <c r="C102" s="258"/>
      <c r="D102" s="260"/>
      <c r="E102" s="261"/>
      <c r="F102" s="261"/>
      <c r="G102" s="261"/>
      <c r="H102" s="261"/>
      <c r="I102" s="260"/>
      <c r="J102" s="262"/>
      <c r="K102" s="262"/>
      <c r="L102" s="263"/>
      <c r="M102" s="262"/>
      <c r="N102" s="262"/>
      <c r="O102" s="262"/>
      <c r="P102" s="264"/>
      <c r="Q102" s="29"/>
      <c r="R102" s="29"/>
      <c r="S102" s="29"/>
      <c r="T102" s="29"/>
      <c r="U102" s="172"/>
      <c r="V102" s="172"/>
      <c r="W102" s="172"/>
    </row>
    <row r="103" spans="1:23" s="20" customFormat="1">
      <c r="A103" s="258"/>
      <c r="B103" s="259"/>
      <c r="C103" s="258"/>
      <c r="D103" s="260"/>
      <c r="E103" s="261"/>
      <c r="F103" s="261"/>
      <c r="G103" s="261"/>
      <c r="H103" s="261"/>
      <c r="I103" s="260"/>
      <c r="J103" s="262"/>
      <c r="K103" s="262"/>
      <c r="L103" s="263"/>
      <c r="M103" s="262"/>
      <c r="N103" s="262"/>
      <c r="O103" s="262"/>
      <c r="P103" s="264"/>
      <c r="Q103" s="29"/>
      <c r="R103" s="29"/>
      <c r="S103" s="29"/>
      <c r="T103" s="29"/>
      <c r="U103" s="172"/>
      <c r="V103" s="172"/>
      <c r="W103" s="172"/>
    </row>
    <row r="104" spans="1:23" s="20" customFormat="1">
      <c r="A104" s="258"/>
      <c r="B104" s="259"/>
      <c r="C104" s="258"/>
      <c r="D104" s="260"/>
      <c r="E104" s="261"/>
      <c r="F104" s="261"/>
      <c r="G104" s="261"/>
      <c r="H104" s="261"/>
      <c r="I104" s="260"/>
      <c r="J104" s="262"/>
      <c r="K104" s="262"/>
      <c r="L104" s="263"/>
      <c r="M104" s="262"/>
      <c r="N104" s="262"/>
      <c r="O104" s="262"/>
      <c r="P104" s="264"/>
      <c r="Q104" s="29"/>
      <c r="R104" s="29"/>
      <c r="S104" s="29"/>
      <c r="T104" s="29"/>
      <c r="U104" s="172"/>
      <c r="V104" s="172"/>
      <c r="W104" s="172"/>
    </row>
    <row r="105" spans="1:23" s="20" customFormat="1">
      <c r="A105" s="258"/>
      <c r="B105" s="259"/>
      <c r="C105" s="258"/>
      <c r="D105" s="260"/>
      <c r="E105" s="261"/>
      <c r="F105" s="261"/>
      <c r="G105" s="261"/>
      <c r="H105" s="261"/>
      <c r="I105" s="260"/>
      <c r="J105" s="262"/>
      <c r="K105" s="262"/>
      <c r="L105" s="263"/>
      <c r="M105" s="262"/>
      <c r="N105" s="262"/>
      <c r="O105" s="262"/>
      <c r="P105" s="264"/>
      <c r="Q105" s="29"/>
      <c r="R105" s="29"/>
      <c r="S105" s="29"/>
      <c r="T105" s="29"/>
      <c r="U105" s="172"/>
      <c r="V105" s="172"/>
      <c r="W105" s="172"/>
    </row>
    <row r="106" spans="1:23" s="20" customFormat="1">
      <c r="A106" s="258"/>
      <c r="B106" s="259"/>
      <c r="C106" s="258"/>
      <c r="D106" s="260"/>
      <c r="E106" s="261"/>
      <c r="F106" s="261"/>
      <c r="G106" s="261"/>
      <c r="H106" s="261"/>
      <c r="I106" s="260"/>
      <c r="J106" s="262"/>
      <c r="K106" s="262"/>
      <c r="L106" s="263"/>
      <c r="M106" s="262"/>
      <c r="N106" s="262"/>
      <c r="O106" s="262"/>
      <c r="P106" s="264"/>
      <c r="Q106" s="29"/>
      <c r="R106" s="29"/>
      <c r="S106" s="29"/>
      <c r="T106" s="29"/>
      <c r="U106" s="172"/>
      <c r="V106" s="172"/>
      <c r="W106" s="172"/>
    </row>
    <row r="107" spans="1:23" s="20" customFormat="1">
      <c r="A107" s="258"/>
      <c r="B107" s="259"/>
      <c r="C107" s="258"/>
      <c r="D107" s="260"/>
      <c r="E107" s="261"/>
      <c r="F107" s="261"/>
      <c r="G107" s="261"/>
      <c r="H107" s="261"/>
      <c r="I107" s="260"/>
      <c r="J107" s="262"/>
      <c r="K107" s="262"/>
      <c r="L107" s="263"/>
      <c r="M107" s="262"/>
      <c r="N107" s="262"/>
      <c r="O107" s="262"/>
      <c r="P107" s="264"/>
      <c r="Q107" s="29"/>
      <c r="R107" s="29"/>
      <c r="S107" s="29"/>
      <c r="T107" s="29"/>
      <c r="U107" s="172"/>
      <c r="V107" s="172"/>
      <c r="W107" s="172"/>
    </row>
    <row r="108" spans="1:23" s="20" customFormat="1">
      <c r="A108" s="258"/>
      <c r="B108" s="259"/>
      <c r="C108" s="258"/>
      <c r="D108" s="260"/>
      <c r="E108" s="261"/>
      <c r="F108" s="261"/>
      <c r="G108" s="261"/>
      <c r="H108" s="261"/>
      <c r="I108" s="260"/>
      <c r="J108" s="262"/>
      <c r="K108" s="262"/>
      <c r="L108" s="263"/>
      <c r="M108" s="262"/>
      <c r="N108" s="262"/>
      <c r="O108" s="262"/>
      <c r="P108" s="264"/>
      <c r="Q108" s="29"/>
      <c r="R108" s="29"/>
      <c r="S108" s="29"/>
      <c r="T108" s="29"/>
      <c r="U108" s="172"/>
      <c r="V108" s="172"/>
      <c r="W108" s="172"/>
    </row>
    <row r="109" spans="1:23" s="20" customFormat="1">
      <c r="A109" s="258"/>
      <c r="B109" s="259"/>
      <c r="C109" s="258"/>
      <c r="D109" s="260"/>
      <c r="E109" s="261"/>
      <c r="F109" s="261"/>
      <c r="G109" s="261"/>
      <c r="H109" s="261"/>
      <c r="I109" s="260"/>
      <c r="J109" s="262"/>
      <c r="K109" s="262"/>
      <c r="L109" s="263"/>
      <c r="M109" s="262"/>
      <c r="N109" s="262"/>
      <c r="O109" s="262"/>
      <c r="P109" s="264"/>
      <c r="Q109" s="29"/>
      <c r="R109" s="29"/>
      <c r="S109" s="29"/>
      <c r="T109" s="29"/>
      <c r="U109" s="172"/>
      <c r="V109" s="172"/>
      <c r="W109" s="172"/>
    </row>
    <row r="110" spans="1:23" s="20" customFormat="1">
      <c r="A110" s="258"/>
      <c r="B110" s="259"/>
      <c r="C110" s="258"/>
      <c r="D110" s="260"/>
      <c r="E110" s="261"/>
      <c r="F110" s="261"/>
      <c r="G110" s="261"/>
      <c r="H110" s="261"/>
      <c r="I110" s="260"/>
      <c r="J110" s="262"/>
      <c r="K110" s="262"/>
      <c r="L110" s="263"/>
      <c r="M110" s="262"/>
      <c r="N110" s="262"/>
      <c r="O110" s="262"/>
      <c r="P110" s="264"/>
      <c r="Q110" s="29"/>
      <c r="R110" s="29"/>
      <c r="S110" s="29"/>
      <c r="T110" s="29"/>
      <c r="U110" s="172"/>
      <c r="V110" s="172"/>
      <c r="W110" s="172"/>
    </row>
    <row r="111" spans="1:23" s="20" customFormat="1">
      <c r="A111" s="258"/>
      <c r="B111" s="259"/>
      <c r="C111" s="258"/>
      <c r="D111" s="260"/>
      <c r="E111" s="261"/>
      <c r="F111" s="261"/>
      <c r="G111" s="261"/>
      <c r="H111" s="261"/>
      <c r="I111" s="260"/>
      <c r="J111" s="262"/>
      <c r="K111" s="262"/>
      <c r="L111" s="263"/>
      <c r="M111" s="262"/>
      <c r="N111" s="262"/>
      <c r="O111" s="262"/>
      <c r="P111" s="264"/>
      <c r="Q111" s="29"/>
      <c r="R111" s="29"/>
      <c r="S111" s="29"/>
      <c r="T111" s="29"/>
      <c r="U111" s="172"/>
      <c r="V111" s="172"/>
      <c r="W111" s="172"/>
    </row>
    <row r="112" spans="1:23" s="20" customFormat="1">
      <c r="A112" s="258"/>
      <c r="B112" s="259"/>
      <c r="C112" s="258"/>
      <c r="D112" s="260"/>
      <c r="E112" s="261"/>
      <c r="F112" s="261"/>
      <c r="G112" s="261"/>
      <c r="H112" s="261"/>
      <c r="I112" s="260"/>
      <c r="J112" s="262"/>
      <c r="K112" s="262"/>
      <c r="L112" s="263"/>
      <c r="M112" s="262"/>
      <c r="N112" s="262"/>
      <c r="O112" s="262"/>
      <c r="P112" s="264"/>
      <c r="Q112" s="29"/>
      <c r="R112" s="29"/>
      <c r="S112" s="29"/>
      <c r="T112" s="29"/>
      <c r="U112" s="172"/>
      <c r="V112" s="172"/>
      <c r="W112" s="172"/>
    </row>
    <row r="113" spans="1:23" s="20" customFormat="1">
      <c r="A113" s="258"/>
      <c r="B113" s="259"/>
      <c r="C113" s="258"/>
      <c r="D113" s="260"/>
      <c r="E113" s="261"/>
      <c r="F113" s="261"/>
      <c r="G113" s="261"/>
      <c r="H113" s="261"/>
      <c r="I113" s="260"/>
      <c r="J113" s="262"/>
      <c r="K113" s="262"/>
      <c r="L113" s="263"/>
      <c r="M113" s="262"/>
      <c r="N113" s="262"/>
      <c r="O113" s="262"/>
      <c r="P113" s="264"/>
      <c r="Q113" s="29"/>
      <c r="R113" s="29"/>
      <c r="S113" s="29"/>
      <c r="T113" s="29"/>
      <c r="U113" s="172"/>
      <c r="V113" s="172"/>
      <c r="W113" s="172"/>
    </row>
    <row r="114" spans="1:23" s="20" customFormat="1">
      <c r="A114" s="258"/>
      <c r="B114" s="259"/>
      <c r="C114" s="258"/>
      <c r="D114" s="260"/>
      <c r="E114" s="261"/>
      <c r="F114" s="261"/>
      <c r="G114" s="261"/>
      <c r="H114" s="261"/>
      <c r="I114" s="260"/>
      <c r="J114" s="262"/>
      <c r="K114" s="262"/>
      <c r="L114" s="263"/>
      <c r="M114" s="262"/>
      <c r="N114" s="262"/>
      <c r="O114" s="262"/>
      <c r="P114" s="264"/>
      <c r="Q114" s="29"/>
      <c r="R114" s="29"/>
      <c r="S114" s="29"/>
      <c r="T114" s="29"/>
      <c r="U114" s="172"/>
      <c r="V114" s="172"/>
      <c r="W114" s="172"/>
    </row>
    <row r="115" spans="1:23" s="20" customFormat="1">
      <c r="A115" s="258"/>
      <c r="B115" s="259"/>
      <c r="C115" s="258"/>
      <c r="D115" s="260"/>
      <c r="E115" s="261"/>
      <c r="F115" s="261"/>
      <c r="G115" s="261"/>
      <c r="H115" s="261"/>
      <c r="I115" s="260"/>
      <c r="J115" s="262"/>
      <c r="K115" s="262"/>
      <c r="L115" s="263"/>
      <c r="M115" s="262"/>
      <c r="N115" s="262"/>
      <c r="O115" s="262"/>
      <c r="P115" s="264"/>
      <c r="Q115" s="29"/>
      <c r="R115" s="29"/>
      <c r="S115" s="29"/>
      <c r="T115" s="29"/>
      <c r="U115" s="172"/>
      <c r="V115" s="172"/>
      <c r="W115" s="172"/>
    </row>
    <row r="116" spans="1:23" s="20" customFormat="1">
      <c r="A116" s="258"/>
      <c r="B116" s="259"/>
      <c r="C116" s="258"/>
      <c r="D116" s="260"/>
      <c r="E116" s="261"/>
      <c r="F116" s="261"/>
      <c r="G116" s="261"/>
      <c r="H116" s="261"/>
      <c r="I116" s="260"/>
      <c r="J116" s="262"/>
      <c r="K116" s="262"/>
      <c r="L116" s="263"/>
      <c r="M116" s="262"/>
      <c r="N116" s="262"/>
      <c r="O116" s="262"/>
      <c r="P116" s="264"/>
      <c r="Q116" s="29"/>
      <c r="R116" s="29"/>
      <c r="S116" s="29"/>
      <c r="T116" s="29"/>
      <c r="U116" s="172"/>
      <c r="V116" s="172"/>
      <c r="W116" s="172"/>
    </row>
    <row r="117" spans="1:23" s="20" customFormat="1">
      <c r="A117" s="258"/>
      <c r="B117" s="259"/>
      <c r="C117" s="258"/>
      <c r="D117" s="260"/>
      <c r="E117" s="261"/>
      <c r="F117" s="261"/>
      <c r="G117" s="261"/>
      <c r="H117" s="261"/>
      <c r="I117" s="260"/>
      <c r="J117" s="262"/>
      <c r="K117" s="262"/>
      <c r="L117" s="263"/>
      <c r="M117" s="262"/>
      <c r="N117" s="262"/>
      <c r="O117" s="262"/>
      <c r="P117" s="264"/>
      <c r="Q117" s="29"/>
      <c r="R117" s="29"/>
      <c r="S117" s="29"/>
      <c r="T117" s="29"/>
      <c r="U117" s="172"/>
      <c r="V117" s="172"/>
      <c r="W117" s="172"/>
    </row>
    <row r="118" spans="1:23" s="20" customFormat="1">
      <c r="A118" s="258"/>
      <c r="B118" s="259"/>
      <c r="C118" s="258"/>
      <c r="D118" s="260"/>
      <c r="E118" s="261"/>
      <c r="F118" s="261"/>
      <c r="G118" s="261"/>
      <c r="H118" s="261"/>
      <c r="I118" s="260"/>
      <c r="J118" s="262"/>
      <c r="K118" s="262"/>
      <c r="L118" s="263"/>
      <c r="M118" s="262"/>
      <c r="N118" s="262"/>
      <c r="O118" s="262"/>
      <c r="P118" s="264"/>
      <c r="Q118" s="29"/>
      <c r="R118" s="29"/>
      <c r="S118" s="29"/>
      <c r="T118" s="29"/>
      <c r="U118" s="172"/>
      <c r="V118" s="172"/>
      <c r="W118" s="172"/>
    </row>
    <row r="119" spans="1:23" s="20" customFormat="1">
      <c r="A119" s="258"/>
      <c r="B119" s="259"/>
      <c r="C119" s="258"/>
      <c r="D119" s="260"/>
      <c r="E119" s="261"/>
      <c r="F119" s="261"/>
      <c r="G119" s="261"/>
      <c r="H119" s="261"/>
      <c r="I119" s="260"/>
      <c r="J119" s="262"/>
      <c r="K119" s="262"/>
      <c r="L119" s="263"/>
      <c r="M119" s="262"/>
      <c r="N119" s="262"/>
      <c r="O119" s="262"/>
      <c r="P119" s="264"/>
      <c r="Q119" s="29"/>
      <c r="R119" s="29"/>
      <c r="S119" s="29"/>
      <c r="T119" s="29"/>
      <c r="U119" s="172"/>
      <c r="V119" s="172"/>
      <c r="W119" s="172"/>
    </row>
    <row r="120" spans="1:23" s="20" customFormat="1">
      <c r="A120" s="258"/>
      <c r="B120" s="259"/>
      <c r="C120" s="258"/>
      <c r="D120" s="260"/>
      <c r="E120" s="261"/>
      <c r="F120" s="261"/>
      <c r="G120" s="261"/>
      <c r="H120" s="261"/>
      <c r="I120" s="260"/>
      <c r="J120" s="262"/>
      <c r="K120" s="262"/>
      <c r="L120" s="263"/>
      <c r="M120" s="262"/>
      <c r="N120" s="262"/>
      <c r="O120" s="262"/>
      <c r="P120" s="264"/>
      <c r="Q120" s="29"/>
      <c r="R120" s="29"/>
      <c r="S120" s="29"/>
      <c r="T120" s="29"/>
      <c r="U120" s="172"/>
      <c r="V120" s="172"/>
      <c r="W120" s="172"/>
    </row>
    <row r="121" spans="1:23" s="20" customFormat="1">
      <c r="A121" s="258"/>
      <c r="B121" s="259"/>
      <c r="C121" s="258"/>
      <c r="D121" s="260"/>
      <c r="E121" s="261"/>
      <c r="F121" s="261"/>
      <c r="G121" s="261"/>
      <c r="H121" s="261"/>
      <c r="I121" s="260"/>
      <c r="J121" s="262"/>
      <c r="K121" s="262"/>
      <c r="L121" s="263"/>
      <c r="M121" s="262"/>
      <c r="N121" s="262"/>
      <c r="O121" s="262"/>
      <c r="P121" s="264"/>
      <c r="Q121" s="29"/>
      <c r="R121" s="29"/>
      <c r="S121" s="29"/>
      <c r="T121" s="29"/>
      <c r="U121" s="172"/>
      <c r="V121" s="172"/>
      <c r="W121" s="172"/>
    </row>
    <row r="122" spans="1:23" s="20" customFormat="1">
      <c r="A122" s="258"/>
      <c r="B122" s="259"/>
      <c r="C122" s="258"/>
      <c r="D122" s="260"/>
      <c r="E122" s="261"/>
      <c r="F122" s="261"/>
      <c r="G122" s="261"/>
      <c r="H122" s="261"/>
      <c r="I122" s="260"/>
      <c r="J122" s="262"/>
      <c r="K122" s="262"/>
      <c r="L122" s="263"/>
      <c r="M122" s="262"/>
      <c r="N122" s="262"/>
      <c r="O122" s="262"/>
      <c r="P122" s="264"/>
      <c r="Q122" s="29"/>
      <c r="R122" s="29"/>
      <c r="S122" s="29"/>
      <c r="T122" s="29"/>
      <c r="U122" s="172"/>
      <c r="V122" s="172"/>
      <c r="W122" s="172"/>
    </row>
    <row r="123" spans="1:23" s="20" customFormat="1">
      <c r="A123" s="258"/>
      <c r="B123" s="259"/>
      <c r="C123" s="258"/>
      <c r="D123" s="260"/>
      <c r="E123" s="261"/>
      <c r="F123" s="261"/>
      <c r="G123" s="261"/>
      <c r="H123" s="261"/>
      <c r="I123" s="260"/>
      <c r="J123" s="262"/>
      <c r="K123" s="262"/>
      <c r="L123" s="263"/>
      <c r="M123" s="262"/>
      <c r="N123" s="262"/>
      <c r="O123" s="262"/>
      <c r="P123" s="264"/>
      <c r="Q123" s="29"/>
      <c r="R123" s="29"/>
      <c r="S123" s="29"/>
      <c r="T123" s="29"/>
      <c r="U123" s="172"/>
      <c r="V123" s="172"/>
      <c r="W123" s="172"/>
    </row>
    <row r="124" spans="1:23" s="20" customFormat="1">
      <c r="A124" s="258"/>
      <c r="B124" s="259"/>
      <c r="C124" s="258"/>
      <c r="D124" s="260"/>
      <c r="E124" s="261"/>
      <c r="F124" s="261"/>
      <c r="G124" s="261"/>
      <c r="H124" s="261"/>
      <c r="I124" s="260"/>
      <c r="J124" s="262"/>
      <c r="K124" s="262"/>
      <c r="L124" s="263"/>
      <c r="M124" s="262"/>
      <c r="N124" s="262"/>
      <c r="O124" s="262"/>
      <c r="P124" s="264"/>
      <c r="Q124" s="29"/>
      <c r="R124" s="29"/>
      <c r="S124" s="29"/>
      <c r="T124" s="29"/>
      <c r="U124" s="172"/>
      <c r="V124" s="172"/>
      <c r="W124" s="172"/>
    </row>
    <row r="125" spans="1:23" s="20" customFormat="1">
      <c r="A125" s="258"/>
      <c r="B125" s="259"/>
      <c r="C125" s="258"/>
      <c r="D125" s="260"/>
      <c r="E125" s="261"/>
      <c r="F125" s="261"/>
      <c r="G125" s="261"/>
      <c r="H125" s="261"/>
      <c r="I125" s="260"/>
      <c r="J125" s="262"/>
      <c r="K125" s="262"/>
      <c r="L125" s="263"/>
      <c r="M125" s="262"/>
      <c r="N125" s="262"/>
      <c r="O125" s="262"/>
      <c r="P125" s="264"/>
      <c r="Q125" s="29"/>
      <c r="R125" s="29"/>
      <c r="S125" s="29"/>
      <c r="T125" s="29"/>
      <c r="U125" s="172"/>
      <c r="V125" s="172"/>
      <c r="W125" s="172"/>
    </row>
    <row r="126" spans="1:23" s="20" customFormat="1">
      <c r="A126" s="258"/>
      <c r="B126" s="259"/>
      <c r="C126" s="258"/>
      <c r="D126" s="260"/>
      <c r="E126" s="261"/>
      <c r="F126" s="261"/>
      <c r="G126" s="261"/>
      <c r="H126" s="261"/>
      <c r="I126" s="260"/>
      <c r="J126" s="262"/>
      <c r="K126" s="262"/>
      <c r="L126" s="263"/>
      <c r="M126" s="262"/>
      <c r="N126" s="262"/>
      <c r="O126" s="262"/>
      <c r="P126" s="264"/>
      <c r="Q126" s="29"/>
      <c r="R126" s="29"/>
      <c r="S126" s="29"/>
      <c r="T126" s="29"/>
      <c r="U126" s="172"/>
      <c r="V126" s="172"/>
      <c r="W126" s="172"/>
    </row>
    <row r="127" spans="1:23" s="20" customFormat="1">
      <c r="A127" s="258"/>
      <c r="B127" s="259"/>
      <c r="C127" s="258"/>
      <c r="D127" s="260"/>
      <c r="E127" s="261"/>
      <c r="F127" s="261"/>
      <c r="G127" s="261"/>
      <c r="H127" s="261"/>
      <c r="I127" s="260"/>
      <c r="J127" s="262"/>
      <c r="K127" s="262"/>
      <c r="L127" s="263"/>
      <c r="M127" s="262"/>
      <c r="N127" s="262"/>
      <c r="O127" s="262"/>
      <c r="P127" s="264"/>
      <c r="Q127" s="29"/>
      <c r="R127" s="29"/>
      <c r="S127" s="29"/>
      <c r="T127" s="29"/>
      <c r="U127" s="172"/>
      <c r="V127" s="172"/>
      <c r="W127" s="172"/>
    </row>
    <row r="128" spans="1:23" s="20" customFormat="1">
      <c r="A128" s="258"/>
      <c r="B128" s="259"/>
      <c r="C128" s="258"/>
      <c r="D128" s="260"/>
      <c r="E128" s="265"/>
      <c r="F128" s="261"/>
      <c r="G128" s="261"/>
      <c r="H128" s="261"/>
      <c r="I128" s="260"/>
      <c r="J128" s="262"/>
      <c r="K128" s="262"/>
      <c r="L128" s="263"/>
      <c r="M128" s="262"/>
      <c r="N128" s="262"/>
      <c r="O128" s="262"/>
      <c r="P128" s="264"/>
      <c r="Q128" s="29"/>
      <c r="R128" s="29"/>
      <c r="S128" s="29"/>
      <c r="T128" s="29"/>
      <c r="U128" s="172"/>
      <c r="V128" s="172"/>
      <c r="W128" s="172"/>
    </row>
    <row r="129" spans="1:35" s="7" customFormat="1">
      <c r="A129" s="266"/>
      <c r="B129" s="267"/>
      <c r="C129" s="266"/>
      <c r="D129" s="268"/>
      <c r="E129" s="265"/>
      <c r="F129" s="265"/>
      <c r="G129" s="265"/>
      <c r="H129" s="265"/>
      <c r="I129" s="268"/>
      <c r="J129" s="269"/>
      <c r="K129" s="269"/>
      <c r="L129" s="270"/>
      <c r="M129" s="269"/>
      <c r="N129" s="269"/>
      <c r="O129" s="269"/>
      <c r="P129" s="271"/>
      <c r="Q129" s="27"/>
      <c r="R129" s="27"/>
      <c r="S129" s="27"/>
      <c r="T129" s="27"/>
      <c r="U129" s="173"/>
      <c r="V129" s="173"/>
      <c r="W129" s="173"/>
      <c r="X129" s="20"/>
      <c r="Y129" s="20"/>
      <c r="Z129" s="20"/>
      <c r="AA129" s="20"/>
      <c r="AB129" s="20"/>
      <c r="AC129" s="20"/>
      <c r="AD129" s="20"/>
      <c r="AE129" s="20"/>
      <c r="AF129" s="20"/>
      <c r="AG129" s="20"/>
      <c r="AH129" s="20"/>
      <c r="AI129" s="20"/>
    </row>
    <row r="130" spans="1:35" s="7" customFormat="1">
      <c r="A130" s="266"/>
      <c r="B130" s="267"/>
      <c r="C130" s="266"/>
      <c r="D130" s="268"/>
      <c r="E130" s="265"/>
      <c r="F130" s="265"/>
      <c r="G130" s="265"/>
      <c r="H130" s="265"/>
      <c r="I130" s="268"/>
      <c r="J130" s="269"/>
      <c r="K130" s="269"/>
      <c r="L130" s="270"/>
      <c r="M130" s="269"/>
      <c r="N130" s="269"/>
      <c r="O130" s="269"/>
      <c r="P130" s="271"/>
      <c r="Q130" s="27"/>
      <c r="R130" s="27"/>
      <c r="S130" s="27"/>
      <c r="T130" s="27"/>
      <c r="U130" s="173"/>
      <c r="V130" s="173"/>
      <c r="W130" s="173"/>
      <c r="X130" s="20"/>
      <c r="Y130" s="20"/>
      <c r="Z130" s="20"/>
      <c r="AA130" s="20"/>
      <c r="AB130" s="20"/>
      <c r="AC130" s="20"/>
      <c r="AD130" s="20"/>
      <c r="AE130" s="20"/>
      <c r="AF130" s="20"/>
      <c r="AG130" s="20"/>
      <c r="AH130" s="20"/>
      <c r="AI130" s="20"/>
    </row>
    <row r="131" spans="1:35">
      <c r="D131" s="268"/>
      <c r="E131" s="265"/>
      <c r="F131" s="265"/>
      <c r="G131" s="265"/>
      <c r="H131" s="265"/>
      <c r="I131" s="268"/>
      <c r="J131" s="269"/>
      <c r="K131" s="269"/>
      <c r="L131" s="270"/>
      <c r="M131" s="269"/>
      <c r="N131" s="269"/>
      <c r="O131" s="269"/>
      <c r="P131" s="271"/>
      <c r="Q131" s="27"/>
      <c r="R131" s="27"/>
      <c r="S131" s="27"/>
      <c r="T131" s="27"/>
      <c r="U131" s="173"/>
      <c r="V131" s="173"/>
      <c r="W131" s="173"/>
    </row>
    <row r="132" spans="1:35">
      <c r="D132" s="268"/>
      <c r="E132" s="265"/>
      <c r="F132" s="265"/>
      <c r="G132" s="265"/>
      <c r="H132" s="265"/>
      <c r="I132" s="268"/>
      <c r="J132" s="269"/>
      <c r="K132" s="269"/>
      <c r="L132" s="270"/>
      <c r="M132" s="269"/>
      <c r="N132" s="269"/>
      <c r="O132" s="269"/>
      <c r="P132" s="271"/>
      <c r="Q132" s="27"/>
      <c r="R132" s="27"/>
      <c r="S132" s="27"/>
      <c r="T132" s="27"/>
      <c r="U132" s="173"/>
      <c r="V132" s="173"/>
      <c r="W132" s="173"/>
    </row>
    <row r="133" spans="1:35">
      <c r="D133" s="268"/>
      <c r="E133" s="265"/>
      <c r="F133" s="265"/>
      <c r="G133" s="265"/>
      <c r="H133" s="265"/>
      <c r="I133" s="268"/>
      <c r="J133" s="269"/>
      <c r="K133" s="269"/>
      <c r="L133" s="270"/>
      <c r="M133" s="269"/>
      <c r="N133" s="269"/>
      <c r="O133" s="269"/>
      <c r="P133" s="271"/>
      <c r="Q133" s="27"/>
      <c r="R133" s="27"/>
      <c r="S133" s="27"/>
      <c r="T133" s="27"/>
      <c r="U133" s="173"/>
      <c r="V133" s="173"/>
      <c r="W133" s="173"/>
    </row>
    <row r="134" spans="1:35">
      <c r="D134" s="268"/>
      <c r="E134" s="265"/>
      <c r="F134" s="265"/>
      <c r="G134" s="265"/>
      <c r="H134" s="265"/>
      <c r="I134" s="268"/>
      <c r="J134" s="269"/>
      <c r="K134" s="269"/>
      <c r="L134" s="270"/>
      <c r="M134" s="269"/>
      <c r="N134" s="269"/>
      <c r="O134" s="269"/>
      <c r="P134" s="271"/>
      <c r="Q134" s="27"/>
      <c r="R134" s="27"/>
      <c r="S134" s="27"/>
      <c r="T134" s="27"/>
      <c r="U134" s="173"/>
      <c r="V134" s="173"/>
      <c r="W134" s="173"/>
    </row>
    <row r="143" spans="1: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sheetData>
  <mergeCells count="1">
    <mergeCell ref="D9:H9"/>
  </mergeCells>
  <phoneticPr fontId="13" type="noConversion"/>
  <conditionalFormatting sqref="V8:W8 V10:W10 V13:W13 V11">
    <cfRule type="containsText" dxfId="588" priority="5" operator="containsText" text="FALSCH">
      <formula>NOT(ISERROR(SEARCH("FALSCH",V8)))</formula>
    </cfRule>
  </conditionalFormatting>
  <conditionalFormatting sqref="W11">
    <cfRule type="containsText" dxfId="587" priority="2" operator="containsText" text="FALSCH">
      <formula>NOT(ISERROR(SEARCH("FALSCH",W11)))</formula>
    </cfRule>
  </conditionalFormatting>
  <dataValidations disablePrompts="1" count="2">
    <dataValidation type="list" allowBlank="1" showInputMessage="1" showErrorMessage="1" sqref="G13 I13 I8 G8 I10:I11 G10:G11" xr:uid="{00000000-0002-0000-0800-000000000000}">
      <formula1>INDIRECT(E8)</formula1>
    </dataValidation>
    <dataValidation type="list" allowBlank="1" showInputMessage="1" showErrorMessage="1" sqref="P8 P13 P10:P11" xr:uid="{00000000-0002-0000-0800-000001000000}">
      <formula1>INDIRECT(G8)</formula1>
    </dataValidation>
  </dataValidations>
  <pageMargins left="0.75000000000000011" right="0.75000000000000011" top="1" bottom="1" header="0.5" footer="0.5"/>
  <pageSetup paperSize="9" scale="40" fitToWidth="2" orientation="landscape" horizontalDpi="4294967292" verticalDpi="429496729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800-000002000000}">
          <x14:formula1>
            <xm:f>Tabelle1!$A$1:$X$1</xm:f>
          </x14:formula1>
          <xm:sqref>E10:E11 E8 E13</xm:sqref>
        </x14:dataValidation>
        <x14:dataValidation type="list" allowBlank="1" showInputMessage="1" showErrorMessage="1" xr:uid="{00000000-0002-0000-0800-000003000000}">
          <x14:formula1>
            <xm:f>Tabelle3!$B$2:$B$7</xm:f>
          </x14:formula1>
          <xm:sqref>L8 L10:L11 L13</xm:sqref>
        </x14:dataValidation>
        <x14:dataValidation type="list" allowBlank="1" showInputMessage="1" showErrorMessage="1" xr:uid="{00000000-0002-0000-0800-000004000000}">
          <x14:formula1>
            <xm:f>Tabelle4!$B$3:$B$5</xm:f>
          </x14:formula1>
          <xm:sqref>M10:M11 M13 M8</xm:sqref>
        </x14:dataValidation>
        <x14:dataValidation type="list" allowBlank="1" showInputMessage="1" showErrorMessage="1" xr:uid="{00000000-0002-0000-0800-000005000000}">
          <x14:formula1>
            <xm:f>Tabelle4!$D$3:$D$5</xm:f>
          </x14:formula1>
          <xm:sqref>N10:N11 N13 N8</xm:sqref>
        </x14:dataValidation>
        <x14:dataValidation type="list" allowBlank="1" showInputMessage="1" showErrorMessage="1" xr:uid="{00000000-0002-0000-0800-000006000000}">
          <x14:formula1>
            <xm:f>Tabelle4!$F$3:$F$5</xm:f>
          </x14:formula1>
          <xm:sqref>O10:O11 O13 O8</xm:sqref>
        </x14:dataValidation>
        <x14:dataValidation type="list" allowBlank="1" showInputMessage="1" showErrorMessage="1" xr:uid="{00000000-0002-0000-0800-000007000000}">
          <x14:formula1>
            <xm:f>Tabelle3!$D$2:$D$4</xm:f>
          </x14:formula1>
          <xm:sqref>J10:J11 J13 J8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35</vt:i4>
      </vt:variant>
      <vt:variant>
        <vt:lpstr>Benannte Bereiche</vt:lpstr>
      </vt:variant>
      <vt:variant>
        <vt:i4>262</vt:i4>
      </vt:variant>
    </vt:vector>
  </HeadingPairs>
  <TitlesOfParts>
    <vt:vector size="297" baseType="lpstr">
      <vt:lpstr>HF</vt:lpstr>
      <vt:lpstr>Erläuterungen zur Liste</vt:lpstr>
      <vt:lpstr>explications à la liste</vt:lpstr>
      <vt:lpstr>leere Liste vide</vt:lpstr>
      <vt:lpstr>AG</vt:lpstr>
      <vt:lpstr>AI</vt:lpstr>
      <vt:lpstr>AR</vt:lpstr>
      <vt:lpstr>BE</vt:lpstr>
      <vt:lpstr>BL</vt:lpstr>
      <vt:lpstr>BS</vt:lpstr>
      <vt:lpstr>FR</vt:lpstr>
      <vt:lpstr>GE</vt:lpstr>
      <vt:lpstr>GL</vt:lpstr>
      <vt:lpstr>GR</vt:lpstr>
      <vt:lpstr>JU</vt:lpstr>
      <vt:lpstr>LU</vt:lpstr>
      <vt:lpstr>NE</vt:lpstr>
      <vt:lpstr>NW</vt:lpstr>
      <vt:lpstr>OW</vt:lpstr>
      <vt:lpstr>SG</vt:lpstr>
      <vt:lpstr>SH</vt:lpstr>
      <vt:lpstr>SO</vt:lpstr>
      <vt:lpstr>SZ</vt:lpstr>
      <vt:lpstr>TG</vt:lpstr>
      <vt:lpstr>TI</vt:lpstr>
      <vt:lpstr>UR</vt:lpstr>
      <vt:lpstr>VD</vt:lpstr>
      <vt:lpstr>VS</vt:lpstr>
      <vt:lpstr>ZG</vt:lpstr>
      <vt:lpstr>ZH</vt:lpstr>
      <vt:lpstr>FL</vt:lpstr>
      <vt:lpstr>Tabelle1</vt:lpstr>
      <vt:lpstr>Tabelle2</vt:lpstr>
      <vt:lpstr>Tabelle3</vt:lpstr>
      <vt:lpstr>Tabelle4</vt:lpstr>
      <vt:lpstr>activation</vt:lpstr>
      <vt:lpstr>administration_des_douanes</vt:lpstr>
      <vt:lpstr>agricoltura_ed_economia_forestale</vt:lpstr>
      <vt:lpstr>agriculture_et_économie_forestière</vt:lpstr>
      <vt:lpstr>agroalimentaire</vt:lpstr>
      <vt:lpstr>agroéconomie</vt:lpstr>
      <vt:lpstr>Agrotechnik</vt:lpstr>
      <vt:lpstr>agrotechnique</vt:lpstr>
      <vt:lpstr>Agrowirtschaft</vt:lpstr>
      <vt:lpstr>Aktivierung</vt:lpstr>
      <vt:lpstr>alberghiera_ristorazione_turismo</vt:lpstr>
      <vt:lpstr>amministrazione_doganale</vt:lpstr>
      <vt:lpstr>analisi_biomediche</vt:lpstr>
      <vt:lpstr>analyses_biomédicales</vt:lpstr>
      <vt:lpstr>animation_communautaire</vt:lpstr>
      <vt:lpstr>animazione_di_comunità</vt:lpstr>
      <vt:lpstr>arti_arti_applicate_e_design</vt:lpstr>
      <vt:lpstr>arti_figurative</vt:lpstr>
      <vt:lpstr>arts_de_la_scène</vt:lpstr>
      <vt:lpstr>arts_visuels</vt:lpstr>
      <vt:lpstr>arts_visuels_arts_appliqués_design</vt:lpstr>
      <vt:lpstr>assistance_en_droit</vt:lpstr>
      <vt:lpstr>assistenza_giuridica</vt:lpstr>
      <vt:lpstr>attivazione</vt:lpstr>
      <vt:lpstr>Bankwirtschaft</vt:lpstr>
      <vt:lpstr>Bauführung</vt:lpstr>
      <vt:lpstr>Bauplanung</vt:lpstr>
      <vt:lpstr>Betriebsleitung_Facility_Management</vt:lpstr>
      <vt:lpstr>Betriebswirtschaft</vt:lpstr>
      <vt:lpstr>bildende_Kunst</vt:lpstr>
      <vt:lpstr>biomedizinische_Analytik</vt:lpstr>
      <vt:lpstr>Bühnentanz</vt:lpstr>
      <vt:lpstr>communication_visuelle</vt:lpstr>
      <vt:lpstr>conduite_des_travaux</vt:lpstr>
      <vt:lpstr>conduzione_di_drogheria</vt:lpstr>
      <vt:lpstr>conduzione_di_laboratorio_sociopedagogico</vt:lpstr>
      <vt:lpstr>conduzione_di_lavori_edili</vt:lpstr>
      <vt:lpstr>construction_métallique</vt:lpstr>
      <vt:lpstr>contrôle_de_la_circulation_aérienne</vt:lpstr>
      <vt:lpstr>controllo_del_traffico_aereo</vt:lpstr>
      <vt:lpstr>costruzioni_meccaniche</vt:lpstr>
      <vt:lpstr>costruzioni_metalliche</vt:lpstr>
      <vt:lpstr>cure_infermieristiche</vt:lpstr>
      <vt:lpstr>danse_scénique</vt:lpstr>
      <vt:lpstr>danza</vt:lpstr>
      <vt:lpstr>Dentalhygiene</vt:lpstr>
      <vt:lpstr>design_de_produit</vt:lpstr>
      <vt:lpstr>design_di_prodotto</vt:lpstr>
      <vt:lpstr>design_visivo</vt:lpstr>
      <vt:lpstr>direzione_del_traffico_aereo</vt:lpstr>
      <vt:lpstr>Drogerieführung</vt:lpstr>
      <vt:lpstr>droit_</vt:lpstr>
      <vt:lpstr>AG!Druckbereich</vt:lpstr>
      <vt:lpstr>AI!Druckbereich</vt:lpstr>
      <vt:lpstr>AR!Druckbereich</vt:lpstr>
      <vt:lpstr>BE!Druckbereich</vt:lpstr>
      <vt:lpstr>BL!Druckbereich</vt:lpstr>
      <vt:lpstr>BS!Druckbereich</vt:lpstr>
      <vt:lpstr>FL!Druckbereich</vt:lpstr>
      <vt:lpstr>FR!Druckbereich</vt:lpstr>
      <vt:lpstr>GE!Druckbereich</vt:lpstr>
      <vt:lpstr>GL!Druckbereich</vt:lpstr>
      <vt:lpstr>GR!Druckbereich</vt:lpstr>
      <vt:lpstr>HF!Druckbereich</vt:lpstr>
      <vt:lpstr>JU!Druckbereich</vt:lpstr>
      <vt:lpstr>LU!Druckbereich</vt:lpstr>
      <vt:lpstr>NE!Druckbereich</vt:lpstr>
      <vt:lpstr>NW!Druckbereich</vt:lpstr>
      <vt:lpstr>OW!Druckbereich</vt:lpstr>
      <vt:lpstr>SG!Druckbereich</vt:lpstr>
      <vt:lpstr>SH!Druckbereich</vt:lpstr>
      <vt:lpstr>SO!Druckbereich</vt:lpstr>
      <vt:lpstr>SZ!Druckbereich</vt:lpstr>
      <vt:lpstr>TG!Druckbereich</vt:lpstr>
      <vt:lpstr>TI!Druckbereich</vt:lpstr>
      <vt:lpstr>UR!Druckbereich</vt:lpstr>
      <vt:lpstr>VD!Druckbereich</vt:lpstr>
      <vt:lpstr>VS!Druckbereich</vt:lpstr>
      <vt:lpstr>ZG!Druckbereich</vt:lpstr>
      <vt:lpstr>ZH!Druckbereich</vt:lpstr>
      <vt:lpstr>AG!Drucktitel</vt:lpstr>
      <vt:lpstr>BE!Drucktitel</vt:lpstr>
      <vt:lpstr>BS!Drucktitel</vt:lpstr>
      <vt:lpstr>GE!Drucktitel</vt:lpstr>
      <vt:lpstr>GR!Drucktitel</vt:lpstr>
      <vt:lpstr>NE!Drucktitel</vt:lpstr>
      <vt:lpstr>SG!Drucktitel</vt:lpstr>
      <vt:lpstr>SH!Drucktitel</vt:lpstr>
      <vt:lpstr>SO!Drucktitel</vt:lpstr>
      <vt:lpstr>TI!Drucktitel</vt:lpstr>
      <vt:lpstr>VD!Drucktitel</vt:lpstr>
      <vt:lpstr>ZG!Drucktitel</vt:lpstr>
      <vt:lpstr>ZH!Drucktitel</vt:lpstr>
      <vt:lpstr>economia</vt:lpstr>
      <vt:lpstr>economia_agraria</vt:lpstr>
      <vt:lpstr>economia_assicurativa</vt:lpstr>
      <vt:lpstr>economia_aziendale</vt:lpstr>
      <vt:lpstr>economia_bancaria</vt:lpstr>
      <vt:lpstr>economia_forestale</vt:lpstr>
      <vt:lpstr>economia_tessile</vt:lpstr>
      <vt:lpstr>économie</vt:lpstr>
      <vt:lpstr>économie_assurance</vt:lpstr>
      <vt:lpstr>économie_bancaire</vt:lpstr>
      <vt:lpstr>économie_entreprise</vt:lpstr>
      <vt:lpstr>économie_forestière</vt:lpstr>
      <vt:lpstr>économie_textile</vt:lpstr>
      <vt:lpstr>éducation_de_lenfance</vt:lpstr>
      <vt:lpstr>éducation_sociale</vt:lpstr>
      <vt:lpstr>educazione_dell_infanzia</vt:lpstr>
      <vt:lpstr>educazione_sociale</vt:lpstr>
      <vt:lpstr>Elektrotechnik</vt:lpstr>
      <vt:lpstr>elettrotecnica</vt:lpstr>
      <vt:lpstr>energia_e_ambiente</vt:lpstr>
      <vt:lpstr>énergie_et_environnement</vt:lpstr>
      <vt:lpstr>Energie_und_Umwelt</vt:lpstr>
      <vt:lpstr>enseignement_des_langues_dans_la_formation_des_adultes</vt:lpstr>
      <vt:lpstr>Erwachsenenbildung</vt:lpstr>
      <vt:lpstr>esercizio_di_grandi_impianti</vt:lpstr>
      <vt:lpstr>exploitation_grande_installation</vt:lpstr>
      <vt:lpstr>Flugsicherung</vt:lpstr>
      <vt:lpstr>Flugverkehrsleitung</vt:lpstr>
      <vt:lpstr>formation_des_adultes</vt:lpstr>
      <vt:lpstr>formation_socioprofessionnelle</vt:lpstr>
      <vt:lpstr>formazione_degli_adulti</vt:lpstr>
      <vt:lpstr>Gebäudetechnik</vt:lpstr>
      <vt:lpstr>Gemeindeanimation</vt:lpstr>
      <vt:lpstr>génie_électrique</vt:lpstr>
      <vt:lpstr>génie_mécanique</vt:lpstr>
      <vt:lpstr>gestion_droguerie</vt:lpstr>
      <vt:lpstr>gestion_facility_management</vt:lpstr>
      <vt:lpstr>gestione_facility_management</vt:lpstr>
      <vt:lpstr>Gesundheit</vt:lpstr>
      <vt:lpstr>Grossanlagenbetrieb</vt:lpstr>
      <vt:lpstr>Holztechnik</vt:lpstr>
      <vt:lpstr>Hotellerie_Gastronomie</vt:lpstr>
      <vt:lpstr>hôtellerie_gastronomie</vt:lpstr>
      <vt:lpstr>hôtellerie_restauration_tourisme</vt:lpstr>
      <vt:lpstr>Hotellerie_Restauration_Tourismus</vt:lpstr>
      <vt:lpstr>hygiène_dentaire</vt:lpstr>
      <vt:lpstr>igiene_dentale</vt:lpstr>
      <vt:lpstr>informatica</vt:lpstr>
      <vt:lpstr>informatica_di_gestione</vt:lpstr>
      <vt:lpstr>Informatik</vt:lpstr>
      <vt:lpstr>informatique</vt:lpstr>
      <vt:lpstr>informatique_de_gestion</vt:lpstr>
      <vt:lpstr>insegnamento_delle_lingue_nella_formazione_degli_adulti</vt:lpstr>
      <vt:lpstr>Kindererziehung</vt:lpstr>
      <vt:lpstr>Kommunikationsdesign</vt:lpstr>
      <vt:lpstr>Künste_Gestaltung_Design</vt:lpstr>
      <vt:lpstr>Land_Waldwirtschaft</vt:lpstr>
      <vt:lpstr>lavoro_sociale_e_formazione_degli_adulti</vt:lpstr>
      <vt:lpstr>Lebensmitteltechnologie</vt:lpstr>
      <vt:lpstr>marketing_management</vt:lpstr>
      <vt:lpstr>marketing_management_i</vt:lpstr>
      <vt:lpstr>Marketingmanagement</vt:lpstr>
      <vt:lpstr>Maschinenbau</vt:lpstr>
      <vt:lpstr>media</vt:lpstr>
      <vt:lpstr>médias</vt:lpstr>
      <vt:lpstr>Medien</vt:lpstr>
      <vt:lpstr>medizinisch_technische_Radiologie</vt:lpstr>
      <vt:lpstr>Metallbau</vt:lpstr>
      <vt:lpstr>microtechnique</vt:lpstr>
      <vt:lpstr>microtecnica</vt:lpstr>
      <vt:lpstr>Mikrotechnik</vt:lpstr>
      <vt:lpstr>musica</vt:lpstr>
      <vt:lpstr>Musik</vt:lpstr>
      <vt:lpstr>musique</vt:lpstr>
      <vt:lpstr>Operationstechnik</vt:lpstr>
      <vt:lpstr>Orthoptik</vt:lpstr>
      <vt:lpstr>orthoptique</vt:lpstr>
      <vt:lpstr>ortottica</vt:lpstr>
      <vt:lpstr>Pflege</vt:lpstr>
      <vt:lpstr>pilota_di_linea</vt:lpstr>
      <vt:lpstr>pilotage_commercial</vt:lpstr>
      <vt:lpstr>planification_des_travaux</vt:lpstr>
      <vt:lpstr>podologia</vt:lpstr>
      <vt:lpstr>Podologie</vt:lpstr>
      <vt:lpstr>podologie_f</vt:lpstr>
      <vt:lpstr>AG!Print_Area</vt:lpstr>
      <vt:lpstr>AI!Print_Area</vt:lpstr>
      <vt:lpstr>AR!Print_Area</vt:lpstr>
      <vt:lpstr>BL!Print_Area</vt:lpstr>
      <vt:lpstr>BS!Print_Area</vt:lpstr>
      <vt:lpstr>'explications à la liste'!Print_Area</vt:lpstr>
      <vt:lpstr>FL!Print_Area</vt:lpstr>
      <vt:lpstr>GL!Print_Area</vt:lpstr>
      <vt:lpstr>GR!Print_Area</vt:lpstr>
      <vt:lpstr>JU!Print_Area</vt:lpstr>
      <vt:lpstr>LU!Print_Area</vt:lpstr>
      <vt:lpstr>NE!Print_Area</vt:lpstr>
      <vt:lpstr>NW!Print_Area</vt:lpstr>
      <vt:lpstr>OW!Print_Area</vt:lpstr>
      <vt:lpstr>SG!Print_Area</vt:lpstr>
      <vt:lpstr>SH!Print_Area</vt:lpstr>
      <vt:lpstr>SO!Print_Area</vt:lpstr>
      <vt:lpstr>SZ!Print_Area</vt:lpstr>
      <vt:lpstr>TG!Print_Area</vt:lpstr>
      <vt:lpstr>TI!Print_Area</vt:lpstr>
      <vt:lpstr>UR!Print_Area</vt:lpstr>
      <vt:lpstr>VD!Print_Area</vt:lpstr>
      <vt:lpstr>VS!Print_Area</vt:lpstr>
      <vt:lpstr>ZG!Print_Area</vt:lpstr>
      <vt:lpstr>ZH!Print_Area</vt:lpstr>
      <vt:lpstr>processi_aziendali</vt:lpstr>
      <vt:lpstr>processus_entreprise</vt:lpstr>
      <vt:lpstr>Produktdesign</vt:lpstr>
      <vt:lpstr>professioni_sanitarie</vt:lpstr>
      <vt:lpstr>progettazione_edile</vt:lpstr>
      <vt:lpstr>recitazione</vt:lpstr>
      <vt:lpstr>Rettungssanität</vt:lpstr>
      <vt:lpstr>ristorazione_industria_alberghiera</vt:lpstr>
      <vt:lpstr>santé</vt:lpstr>
      <vt:lpstr>sauvetage</vt:lpstr>
      <vt:lpstr>Schauspiel</vt:lpstr>
      <vt:lpstr>service_de_la_navigation_aérienne</vt:lpstr>
      <vt:lpstr>soccorso_sanitario</vt:lpstr>
      <vt:lpstr>social_formation_des_adultes</vt:lpstr>
      <vt:lpstr>soins_infirmiers</vt:lpstr>
      <vt:lpstr>Soziales_Erwachsenenbildung</vt:lpstr>
      <vt:lpstr>Sozialpädagogik</vt:lpstr>
      <vt:lpstr>sozialpädagogische_Werkstattleitung</vt:lpstr>
      <vt:lpstr>Sprachunterricht_in_der_Erwachsenenbildung</vt:lpstr>
      <vt:lpstr>systèmes_industriels</vt:lpstr>
      <vt:lpstr>Systemtechnik</vt:lpstr>
      <vt:lpstr>techniche_di_radiologia_medica</vt:lpstr>
      <vt:lpstr>Technik</vt:lpstr>
      <vt:lpstr>Tabelle1!technique</vt:lpstr>
      <vt:lpstr>technique</vt:lpstr>
      <vt:lpstr>technique_des_bâtiments</vt:lpstr>
      <vt:lpstr>technique_du_bois</vt:lpstr>
      <vt:lpstr>technique_en_radiologie_médicale</vt:lpstr>
      <vt:lpstr>technique_opératoire</vt:lpstr>
      <vt:lpstr>technique_vitivinicole</vt:lpstr>
      <vt:lpstr>tecnica</vt:lpstr>
      <vt:lpstr>tecnica_agraria</vt:lpstr>
      <vt:lpstr>tecnica_degli_edifici</vt:lpstr>
      <vt:lpstr>tecnica_dei_sistemi</vt:lpstr>
      <vt:lpstr>tecnica_del_legno</vt:lpstr>
      <vt:lpstr>tecnica_operatoria</vt:lpstr>
      <vt:lpstr>tecnica_vitivinicola</vt:lpstr>
      <vt:lpstr>tecnologia_alimentare</vt:lpstr>
      <vt:lpstr>télécommunications</vt:lpstr>
      <vt:lpstr>telecomunicazioni</vt:lpstr>
      <vt:lpstr>Telekommunikation</vt:lpstr>
      <vt:lpstr>tessile</vt:lpstr>
      <vt:lpstr>Textil</vt:lpstr>
      <vt:lpstr>textile</vt:lpstr>
      <vt:lpstr>Textilwirtschaft</vt:lpstr>
      <vt:lpstr>tourisme</vt:lpstr>
      <vt:lpstr>Tourismus</vt:lpstr>
      <vt:lpstr>trafic_transports</vt:lpstr>
      <vt:lpstr>trasporti_e_traffico</vt:lpstr>
      <vt:lpstr>turismo</vt:lpstr>
      <vt:lpstr>Unternehmensprozesse</vt:lpstr>
      <vt:lpstr>Verkehr_Transport</vt:lpstr>
      <vt:lpstr>Verkehrspilotin_Verkehrspilot</vt:lpstr>
      <vt:lpstr>Versicherungswirtschaft</vt:lpstr>
      <vt:lpstr>Waldwirtschaft</vt:lpstr>
      <vt:lpstr>Weinbautechnik</vt:lpstr>
      <vt:lpstr>Wirtschaft</vt:lpstr>
      <vt:lpstr>Wirtschaftsinformatik</vt:lpstr>
      <vt:lpstr>Zollverwaltung</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2020-02-27T14:24:27Z</cp:lastPrinted>
  <dcterms:created xsi:type="dcterms:W3CDTF">2011-05-31T14:43:51Z</dcterms:created>
  <dcterms:modified xsi:type="dcterms:W3CDTF">2021-03-23T15:51:57Z</dcterms:modified>
</cp:coreProperties>
</file>